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8960" windowHeight="11835" activeTab="2"/>
  </bookViews>
  <sheets>
    <sheet name="КСГ сравнение 2016-2017 стацион" sheetId="1" r:id="rId1"/>
    <sheet name="ФОРМА КС (план  2017) " sheetId="2" r:id="rId2"/>
    <sheet name="Форма ДС (план 2017)" sheetId="3" r:id="rId3"/>
  </sheets>
  <externalReferences>
    <externalReference r:id="rId4"/>
  </externalReferences>
  <definedNames>
    <definedName name="_xlnm.Print_Area" localSheetId="0">'КСГ сравнение 2016-2017 стацион'!$A$1:$E$404</definedName>
    <definedName name="_xlnm.Print_Area" localSheetId="2">'Форма ДС (план 2017)'!$A$1:$D$124</definedName>
    <definedName name="_xlnm.Print_Area" localSheetId="1">'ФОРМА КС (план  2017) '!$A$1:$C$319</definedName>
  </definedNames>
  <calcPr calcId="124519"/>
</workbook>
</file>

<file path=xl/calcChain.xml><?xml version="1.0" encoding="utf-8"?>
<calcChain xmlns="http://schemas.openxmlformats.org/spreadsheetml/2006/main">
  <c r="A31" i="3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30"/>
  <c r="B309" i="2"/>
  <c r="B308"/>
  <c r="B304"/>
  <c r="B299"/>
  <c r="B298"/>
  <c r="B297"/>
  <c r="B296"/>
  <c r="B295"/>
  <c r="B289"/>
  <c r="B288"/>
  <c r="B287"/>
  <c r="B286"/>
  <c r="B285"/>
  <c r="B284"/>
  <c r="B283"/>
  <c r="B279"/>
  <c r="B276"/>
  <c r="B275"/>
  <c r="B271"/>
  <c r="B268"/>
  <c r="B267"/>
  <c r="B264"/>
  <c r="B260"/>
  <c r="B259"/>
  <c r="B258"/>
  <c r="B257"/>
  <c r="B245"/>
  <c r="B244"/>
  <c r="B239"/>
  <c r="B220"/>
  <c r="B219"/>
  <c r="B209"/>
  <c r="B208"/>
  <c r="B207"/>
  <c r="B206"/>
  <c r="B205"/>
  <c r="B204"/>
  <c r="B197"/>
  <c r="B196"/>
  <c r="B189"/>
  <c r="B185"/>
  <c r="B184"/>
  <c r="B183"/>
  <c r="B181"/>
  <c r="B180"/>
  <c r="B177"/>
  <c r="B174"/>
  <c r="B169"/>
  <c r="B162"/>
  <c r="B150"/>
  <c r="B149"/>
  <c r="B117"/>
  <c r="B100"/>
  <c r="B99"/>
  <c r="B98"/>
  <c r="B97"/>
  <c r="B95"/>
  <c r="B94"/>
  <c r="B93"/>
  <c r="B90"/>
  <c r="B89"/>
  <c r="B85"/>
  <c r="B84"/>
  <c r="B83"/>
  <c r="B82"/>
  <c r="B76"/>
  <c r="B75"/>
  <c r="B74"/>
  <c r="B73"/>
  <c r="B71"/>
  <c r="B70"/>
  <c r="B57"/>
  <c r="B56"/>
  <c r="B55"/>
  <c r="B53"/>
  <c r="B50"/>
  <c r="B49"/>
  <c r="B48"/>
  <c r="B47"/>
  <c r="B46"/>
  <c r="B45"/>
  <c r="B36"/>
  <c r="B32"/>
  <c r="B31"/>
  <c r="B9"/>
  <c r="B4"/>
  <c r="E403" i="1"/>
  <c r="D403"/>
  <c r="C390"/>
  <c r="C389"/>
  <c r="C385"/>
  <c r="C378"/>
  <c r="C377"/>
  <c r="C376"/>
  <c r="C375"/>
  <c r="C374"/>
  <c r="C364"/>
  <c r="C363"/>
  <c r="C362"/>
  <c r="C361"/>
  <c r="C360"/>
  <c r="C359"/>
  <c r="C358"/>
  <c r="C352"/>
  <c r="C349"/>
  <c r="C348"/>
  <c r="C344"/>
  <c r="C341"/>
  <c r="C340"/>
  <c r="C335"/>
  <c r="C331"/>
  <c r="C330"/>
  <c r="C329"/>
  <c r="C328"/>
  <c r="C314"/>
  <c r="C313"/>
  <c r="C308"/>
  <c r="C287"/>
  <c r="C286"/>
  <c r="C274"/>
  <c r="C270"/>
  <c r="C269"/>
  <c r="C268"/>
  <c r="C267"/>
  <c r="C266"/>
  <c r="C265"/>
  <c r="C254"/>
  <c r="C253"/>
  <c r="C246"/>
  <c r="C240"/>
  <c r="C239"/>
  <c r="C238"/>
  <c r="C234"/>
  <c r="C233"/>
  <c r="C230"/>
  <c r="C225"/>
  <c r="C218"/>
  <c r="C209"/>
  <c r="C195"/>
  <c r="C194"/>
  <c r="C156"/>
  <c r="C135"/>
  <c r="C134"/>
  <c r="C133"/>
  <c r="C132"/>
  <c r="C128"/>
  <c r="C127"/>
  <c r="C126"/>
  <c r="C123"/>
  <c r="C122"/>
  <c r="C118"/>
  <c r="C117"/>
  <c r="C116"/>
  <c r="C115"/>
  <c r="C105"/>
  <c r="C104"/>
  <c r="C103"/>
  <c r="C102"/>
  <c r="C100"/>
  <c r="C99"/>
  <c r="C98"/>
  <c r="C81"/>
  <c r="C80"/>
  <c r="C79"/>
  <c r="C75"/>
  <c r="C72"/>
  <c r="C71"/>
  <c r="C70"/>
  <c r="C69"/>
  <c r="C66"/>
  <c r="C65"/>
  <c r="C54"/>
  <c r="C46"/>
  <c r="C45"/>
  <c r="C15"/>
  <c r="C8"/>
</calcChain>
</file>

<file path=xl/sharedStrings.xml><?xml version="1.0" encoding="utf-8"?>
<sst xmlns="http://schemas.openxmlformats.org/spreadsheetml/2006/main" count="737" uniqueCount="422">
  <si>
    <t>добавленные КСГ на 2017 год</t>
  </si>
  <si>
    <t>удаленные КСГ на 2017 год</t>
  </si>
  <si>
    <t>изменение коэффициента затратоемкости</t>
  </si>
  <si>
    <t>№ 2016г</t>
  </si>
  <si>
    <t>№ 2017г</t>
  </si>
  <si>
    <t>Профиль (КПГ) и КСГ</t>
  </si>
  <si>
    <t>Коэффициент относительной затратоемкости  КСГ / КПГ (КЗксг/кпг)</t>
  </si>
  <si>
    <t>2016 год</t>
  </si>
  <si>
    <t>2017 год</t>
  </si>
  <si>
    <t>Акушерское дело</t>
  </si>
  <si>
    <t>Итого наименований КСГ</t>
  </si>
  <si>
    <t>Акушерство и гинекология</t>
  </si>
  <si>
    <t>Осложнения, связанные с беременностью</t>
  </si>
  <si>
    <t>3</t>
  </si>
  <si>
    <t>Беременность, закончившаяся абортивным исходом</t>
  </si>
  <si>
    <t>4</t>
  </si>
  <si>
    <t>Родоразрешение</t>
  </si>
  <si>
    <t>5</t>
  </si>
  <si>
    <t xml:space="preserve">Кесарево сечение </t>
  </si>
  <si>
    <t>7</t>
  </si>
  <si>
    <t>Послеродовой сепсис</t>
  </si>
  <si>
    <t>8</t>
  </si>
  <si>
    <t>Воспалительные болезни женских половых органов</t>
  </si>
  <si>
    <t>9</t>
  </si>
  <si>
    <t>Доброкачественные новообразования, новообразования in situ, неопределенного и неизвестного характера женских половых органов</t>
  </si>
  <si>
    <t>10</t>
  </si>
  <si>
    <t>Другие болезни, врожденные аномалии, повреждения женских половых органов</t>
  </si>
  <si>
    <t>11</t>
  </si>
  <si>
    <t>Операции на женских половых органах (уровень  1)</t>
  </si>
  <si>
    <t>12</t>
  </si>
  <si>
    <t>Операции на женских половых органах (уровень  2)</t>
  </si>
  <si>
    <t>13</t>
  </si>
  <si>
    <t>Операции на женских половых органах (уровень  3)</t>
  </si>
  <si>
    <t>14</t>
  </si>
  <si>
    <t>Операции на женских половых органах (уровень  4)</t>
  </si>
  <si>
    <t>Аллергология и иммунология</t>
  </si>
  <si>
    <t>15</t>
  </si>
  <si>
    <t>Нарушения с вовлечением иммунного механизма</t>
  </si>
  <si>
    <t>16</t>
  </si>
  <si>
    <t>Ангионевротический отек, анафилактический шок</t>
  </si>
  <si>
    <t>Гастроэнтерология</t>
  </si>
  <si>
    <t>17</t>
  </si>
  <si>
    <t>Язва желудка и двенадцатиперстной кишки</t>
  </si>
  <si>
    <t>18</t>
  </si>
  <si>
    <t>Воспалительные заболевания кишечника</t>
  </si>
  <si>
    <t>19</t>
  </si>
  <si>
    <t>Болезни печени,невирусные  (уровень  1)</t>
  </si>
  <si>
    <t>Болезни печени,невирусные  (уровень  2)</t>
  </si>
  <si>
    <t>21</t>
  </si>
  <si>
    <t>Болезни поджелудочной железы</t>
  </si>
  <si>
    <t>Гематология</t>
  </si>
  <si>
    <t>22</t>
  </si>
  <si>
    <t>Анемии, уровень  1</t>
  </si>
  <si>
    <t>23</t>
  </si>
  <si>
    <t>Анемии, уровень  2</t>
  </si>
  <si>
    <t>24</t>
  </si>
  <si>
    <t>Анемии, уровень  3</t>
  </si>
  <si>
    <t>25</t>
  </si>
  <si>
    <t>Нарушения свертываемости крови</t>
  </si>
  <si>
    <t>26</t>
  </si>
  <si>
    <t xml:space="preserve">Другие болезни крови и кроветворных органов </t>
  </si>
  <si>
    <t>Дерматология</t>
  </si>
  <si>
    <t>27</t>
  </si>
  <si>
    <t>Редкие и тяжелые дерматозы</t>
  </si>
  <si>
    <t>28</t>
  </si>
  <si>
    <t>29</t>
  </si>
  <si>
    <t>Детская кардиология</t>
  </si>
  <si>
    <t>Врожденные аномалии сердечно-сосудистой системы, дети</t>
  </si>
  <si>
    <t>Детская онкология</t>
  </si>
  <si>
    <t>31</t>
  </si>
  <si>
    <t>Лекарственная терапия при остром лейкозе, дети</t>
  </si>
  <si>
    <t>32</t>
  </si>
  <si>
    <t>Лекарственная терапия при других злокачественных новообразованиях лимфоидной и кроветворной тканей, дети</t>
  </si>
  <si>
    <t>33</t>
  </si>
  <si>
    <t>Детская урология-андрология</t>
  </si>
  <si>
    <t>Операции на мужских половых органах, дети (уровень  1)</t>
  </si>
  <si>
    <t>Операции на мужских половых органах, дети (уровень  2)</t>
  </si>
  <si>
    <t>Операции на мужских половых органах, дети (уровень  3)</t>
  </si>
  <si>
    <t>Операции на мужских половых органах, дети (уровень  4)</t>
  </si>
  <si>
    <t>Операции на почке и мочевыделительной системе, дети (уровень  1)</t>
  </si>
  <si>
    <t>Операции на почке и мочевыделительной системе, дети (уровень  2)</t>
  </si>
  <si>
    <t>Операции на почке и мочевыделительной системе, дети (уровень  3)</t>
  </si>
  <si>
    <t>Операции на почке и мочевыделительной системе, дети (уровень  4)</t>
  </si>
  <si>
    <t>Детская хирургия</t>
  </si>
  <si>
    <t>Операции по поводу грыж, дети (уровень  1)</t>
  </si>
  <si>
    <t>Операции по поводу грыж, дети (уровень  2)</t>
  </si>
  <si>
    <t>Детская эндокринология</t>
  </si>
  <si>
    <t>Сахарный диабет, дети</t>
  </si>
  <si>
    <t>Инфекционные болезни</t>
  </si>
  <si>
    <t>Кишечные инфекции, взрослые</t>
  </si>
  <si>
    <t>Кишечные инфекции, дети</t>
  </si>
  <si>
    <t xml:space="preserve">Вирусный гепатит острый </t>
  </si>
  <si>
    <t>Вирусный гепатит хронический</t>
  </si>
  <si>
    <t>Сепсис, взрослые</t>
  </si>
  <si>
    <t>Сепсис, дети</t>
  </si>
  <si>
    <t>Другие инфекционные и паразитарные болезни, взрослые</t>
  </si>
  <si>
    <t>Другие инфекционные и паразитарные болезни, дети</t>
  </si>
  <si>
    <t>Респираторные инфекции верхних дыхательных путей с осложнениями взрослые</t>
  </si>
  <si>
    <t>Респираторные инфекции верхних дыхательных путей, дети</t>
  </si>
  <si>
    <t>Грипп, вирус гриппа идентифицирован</t>
  </si>
  <si>
    <t>Клещевой энцефалит</t>
  </si>
  <si>
    <t>Кардиология</t>
  </si>
  <si>
    <t>Инфаркт миокарда, легочная эмболия, лечение с применением тромболитической терапии</t>
  </si>
  <si>
    <t>Колопроктология</t>
  </si>
  <si>
    <t>Операции на кишечнике и анальной области (уровень  1)</t>
  </si>
  <si>
    <t>Операции на кишечнике и анальной области (уровень  2)</t>
  </si>
  <si>
    <t>Операции на кишечнике и анальной области (уровень  3)</t>
  </si>
  <si>
    <t>Неврология</t>
  </si>
  <si>
    <t>Воспалительные заболевания ЦНС, взрослые</t>
  </si>
  <si>
    <t>Воспалительные заболевания ЦНС, дети</t>
  </si>
  <si>
    <t>Расстройства периферической нервной системы</t>
  </si>
  <si>
    <t>Неврологические заболевания,лечение  с применением ботулотоксина</t>
  </si>
  <si>
    <t xml:space="preserve">Комплексное лечение заболеваний нервной системы с применением  препаратов иммуноглобулина </t>
  </si>
  <si>
    <t>Транзиторные ишемические приступы, сосудистые мозговые синдромы</t>
  </si>
  <si>
    <t>Кровоизлияние в мозг</t>
  </si>
  <si>
    <t>Другие цереброваскулярные болезни</t>
  </si>
  <si>
    <t>Нейрохирургия</t>
  </si>
  <si>
    <t>Сотрясение головного мозга</t>
  </si>
  <si>
    <t>Переломы черепа, внутричерепная травма</t>
  </si>
  <si>
    <t>Операции на центральной нервной системе и головном мозге (уровень  1)</t>
  </si>
  <si>
    <t>Операции на центральной нервной системе и головном мозге (уровень  2)</t>
  </si>
  <si>
    <t>Операции на периферической нервной системе (уровень  1)</t>
  </si>
  <si>
    <t>Операции на периферической нервной системе (уровень  2)</t>
  </si>
  <si>
    <t>Операции на периферической нервной системе (уровень  3)</t>
  </si>
  <si>
    <t>Доброкачественные новообразования нервной системы</t>
  </si>
  <si>
    <t>Неонатология</t>
  </si>
  <si>
    <t>Малая масса тела при рождении, недоношенность</t>
  </si>
  <si>
    <t>Крайне малая масса тела при рождении, крайняя незрелость</t>
  </si>
  <si>
    <t>Лечение новорожденных с тяжелой патологией с применением аппаратных методов поддержки или замещения витальных функций</t>
  </si>
  <si>
    <t>Геморрагические и гемолитические нарушения у новорожденных</t>
  </si>
  <si>
    <t>Другие нарушения, возникшие в перинатальном периоде (уровень  1)</t>
  </si>
  <si>
    <t>Другие нарушения, возникшие в перинатальном периоде (уровень  2)</t>
  </si>
  <si>
    <t>Другие нарушения, возникшие в перинатальном периоде (уровень  3)</t>
  </si>
  <si>
    <t>Нефрология (без диализа)</t>
  </si>
  <si>
    <t>Почечная недостаточность</t>
  </si>
  <si>
    <t>Гломерулярные болезни</t>
  </si>
  <si>
    <t>Онкология</t>
  </si>
  <si>
    <t>Операции на женских половых органах при злокачественных новообразованиях  (уровень  1)</t>
  </si>
  <si>
    <t>Операции на женских половых органах при злокачественных новообразованиях (уровень  2)</t>
  </si>
  <si>
    <t>Операции на женских половых органах при злокачественных новообразованиях (уровень  3)</t>
  </si>
  <si>
    <t>Операции на кишечнике и анальной области при злокачественных новообразованиях (уровень  1)</t>
  </si>
  <si>
    <t>Операции на кишечнике и анальной области при злокачественных новообразованиях (уровень  2)</t>
  </si>
  <si>
    <t>Операции на кишечнике и анальной области при злокачественных новообразованиях (уровень  3)</t>
  </si>
  <si>
    <t>Операции при злокачественных новообразованиях почки и мочевыделительной системы (уровень  1)</t>
  </si>
  <si>
    <t>Операции при злокачественных новообразованиях почки и мочевыделительной системы (уровень  2)</t>
  </si>
  <si>
    <t>Операции при злокачественных новообразованиях почки и мочевыделительной системы (уровень  3)</t>
  </si>
  <si>
    <t>Операции при злокачественных новообразованиях кожи (уровень 1)</t>
  </si>
  <si>
    <t>Операции при злокачественных новообразованиях кожи (уровень 2)</t>
  </si>
  <si>
    <t>Операции при злокачественных новообразованиях кожи (уровень 3)</t>
  </si>
  <si>
    <t>Тиреоидэктомия при злокачественном новообразовании щитовидной железы</t>
  </si>
  <si>
    <t>Операции при злокачественном новообразовании щитовидной железы (уровень 1)</t>
  </si>
  <si>
    <t>Операции при злокачественном новообразовании щитовидной железы (уровень 2)</t>
  </si>
  <si>
    <t>Мастэктомия, другие операции при злокачественном новообразовании молочной железы (уровень 1)</t>
  </si>
  <si>
    <t>Мастэктомия, другие операции при злокачественном новообразовании молочной железы (уровень 2)</t>
  </si>
  <si>
    <t>Операции при злокачественном новообразовании желчного пузыря, желчных протоков</t>
  </si>
  <si>
    <t>Операции при злокачественном новообразовании желчного пузыря, желчных протоков (уровень 1)</t>
  </si>
  <si>
    <t>Операции при злокачественном новообразовании желчного пузыря, желчных протоков (уровень 2)</t>
  </si>
  <si>
    <t>Операции при злокачественном новообразовании пищевода, желудка</t>
  </si>
  <si>
    <t>Операции при злокачественном новообразовании пищевода, желудка (уровень 1)</t>
  </si>
  <si>
    <t>Операции при злокачественном новообразовании пищевода, желудка (уровень 2)</t>
  </si>
  <si>
    <t>Операции при злокачественном новообразовании пищевода, желудка (уровень 3)</t>
  </si>
  <si>
    <t>Другие операции при злокачественном новообразовании брюшной полости</t>
  </si>
  <si>
    <t>Злокачественное новообразование  без специального противоопухолевого лечения</t>
  </si>
  <si>
    <t>Операции на органе слуха, придаточных пазухах носа  и верхних дыхательных путях при злокачественных новообразованиях</t>
  </si>
  <si>
    <t>Операции на нижних дыхательных путях и легочной ткани при злокачественных новообразованиях (уровень  1)</t>
  </si>
  <si>
    <t>Операции на нижних дыхательных путях и легочной ткани при злокачественных новообразованиях (уровень  2)</t>
  </si>
  <si>
    <t>Операции при злокачественных новообразованиях мужских половых органов (уровень 1)</t>
  </si>
  <si>
    <t>Операции при злокачественных новообразованиях мужских половых органов (уровень 2)</t>
  </si>
  <si>
    <t>Лекарственная терапия при остром лейкозе, взрослые</t>
  </si>
  <si>
    <t>Лекарственная терапия при других злокачественных новообразованиях лимфоидной и кроветворной тканей, взрослые</t>
  </si>
  <si>
    <t>Лекарственная терапия при злокачественных новообразованиях других локализаций (кроме лимфоидной и кроветворной тканей) (уровень 1)</t>
  </si>
  <si>
    <t>Лучевая терапия  (уровень  1)</t>
  </si>
  <si>
    <t>Лучевая терапия (уровень  2)</t>
  </si>
  <si>
    <t>Лучевая терапия (уровень  3)</t>
  </si>
  <si>
    <t>Оториноларингология</t>
  </si>
  <si>
    <t>Доброкачественные новообразования, новообразования in situ уха, горла, носа, полости рта</t>
  </si>
  <si>
    <t>Средний отит, мастоидит, нарушения вестибулярной функции</t>
  </si>
  <si>
    <t>Другие болезни уха</t>
  </si>
  <si>
    <t>Другие болезни и врожденные аномалии верхних дыхательных путей, симптомы и признаки, относящиеся к органам дыхания, нарушения речи</t>
  </si>
  <si>
    <t>Операции на органе слуха, придаточных пазухах носа  и верхних дыхательных путях (уровень  1)</t>
  </si>
  <si>
    <t>Операции на органе слуха, придаточных пазухах носа  и верхних дыхательных путях (уровень  2)</t>
  </si>
  <si>
    <t>Операции на органе слуха, придаточных пазухах носа  и верхних дыхательных путях (уровень  3)</t>
  </si>
  <si>
    <t>Операции на органе слуха, придаточных пазухах носа  и верхних дыхательных путях (уровень  4)</t>
  </si>
  <si>
    <t>Замена речевого процессора</t>
  </si>
  <si>
    <t>Офтальмология</t>
  </si>
  <si>
    <t>Операции на органе зрения (уровень  1)</t>
  </si>
  <si>
    <t>Операции на органе зрения (уровень  2)</t>
  </si>
  <si>
    <t>Операции на органе зрения (уровень  3)</t>
  </si>
  <si>
    <t>Операции на органе зрения (уровень  4)</t>
  </si>
  <si>
    <t>Операции на органе зрения (уровень  5)</t>
  </si>
  <si>
    <t>Болезни глаза</t>
  </si>
  <si>
    <t>Травмы глаза</t>
  </si>
  <si>
    <t>Педиатрия</t>
  </si>
  <si>
    <t>Нарушения всасывания, дети</t>
  </si>
  <si>
    <t>Другие болезни органов пищеварения, дети</t>
  </si>
  <si>
    <t>Врожденные аномалии головного и спинного мозга, дети</t>
  </si>
  <si>
    <t>Пульмонология</t>
  </si>
  <si>
    <t>Другие болезни органов дыхания</t>
  </si>
  <si>
    <t>Доброкачественные  новообразования, новообразования insitu органов дыхания, других и неуточненных органов грудной клетки</t>
  </si>
  <si>
    <t>Пневмония, плеврит, другие болезни плевры</t>
  </si>
  <si>
    <t>Ревматология</t>
  </si>
  <si>
    <t>Системные поражения соединительной ткани</t>
  </si>
  <si>
    <t>Сердечно-сосудистая хирургия</t>
  </si>
  <si>
    <t>Флебит и тромбофлебит, варикозное расширение вен нижних конечностей</t>
  </si>
  <si>
    <t>Другие болезни, врожденные аномалии вен</t>
  </si>
  <si>
    <t>Болезни артерий, артериол и капилляров</t>
  </si>
  <si>
    <t>Операции на сердце и коронарных сосудах (уровень  1)</t>
  </si>
  <si>
    <t>Операции на сердце и коронарных сосудах (уровень  2)</t>
  </si>
  <si>
    <t>Операции на сердце и коронарных сосудах (уровень  3)</t>
  </si>
  <si>
    <t>Операции на сосудах (уровень  1)</t>
  </si>
  <si>
    <t>Операции на сосудах (уровень  2)</t>
  </si>
  <si>
    <t>Операции на сосудах (уровень  3)</t>
  </si>
  <si>
    <t>Стоматология детская</t>
  </si>
  <si>
    <t>Болезни полости рта, слюнных желез и челюстей, врожденные аномалии лица и шеи, дети</t>
  </si>
  <si>
    <t>Терапия</t>
  </si>
  <si>
    <t>Болезни пищевода, гастрит, дуоденит, другие болезни желудка и двенадцатиперстной кишки</t>
  </si>
  <si>
    <t>Новообразования доброкачественные, in situ, неопределенного и неуточненного характера органов пищеварения</t>
  </si>
  <si>
    <t>Болезни желчного пузыря</t>
  </si>
  <si>
    <t>Другие болезни органов пищеварения, взрослые</t>
  </si>
  <si>
    <t>Гипертоническая болезнь в стадии обострения</t>
  </si>
  <si>
    <t>Отравления и другие воздействия внешних причин (уровень  1)</t>
  </si>
  <si>
    <t>Отравления и другие воздействия внешних причин (уровень  2)</t>
  </si>
  <si>
    <t>Тубулоинтерстициальные болезни почек, другие болезни мочевой системы</t>
  </si>
  <si>
    <t>Госпитализация в диагностических целях с постановкой/подтверждением диагноза злокачественного новообразования</t>
  </si>
  <si>
    <t>Торакальная хирургия</t>
  </si>
  <si>
    <t>Гнойные состояния нижних дыхательных путей</t>
  </si>
  <si>
    <t>Операции на нижних дыхательных путях и легочной ткани, органах средостения (уровень  1)</t>
  </si>
  <si>
    <t>Операции на нижних дыхательных путях и легочной ткани, органах средостения (уровень  2)</t>
  </si>
  <si>
    <t>Операции на нижних дыхательных путях и легочной ткани, органах средостения (уровень  3)</t>
  </si>
  <si>
    <t>Операции на нижних дыхательных путях и легочной ткани, органах средостения (уровень  4)</t>
  </si>
  <si>
    <t>Травматология и ортопедия</t>
  </si>
  <si>
    <t>Приобретенные и врожденные костно-мышечные деформации</t>
  </si>
  <si>
    <t>Переломы, вывихи, растяжения области грудной клетки, верхней конечности и стопы</t>
  </si>
  <si>
    <t>Переломы, вывихи, растяжения области колена и голени</t>
  </si>
  <si>
    <t>Множественные переломы, травматические ампутации, размозжения и последствия травм</t>
  </si>
  <si>
    <t>Тяжелая множественная и сочетанная травма (политравма)</t>
  </si>
  <si>
    <t xml:space="preserve">Эндопротезирование суставов </t>
  </si>
  <si>
    <t>Операции на костно-мышечной системе и суставах (уровень  1)</t>
  </si>
  <si>
    <t>Операции на костно-мышечной системе и суставах (уровень  2)</t>
  </si>
  <si>
    <t>Операции на костно-мышечной системе и суставах (уровень  3)</t>
  </si>
  <si>
    <t>Операции на костно-мышечной системе и суставах (уровень  4)</t>
  </si>
  <si>
    <t>Операции на костно-мышечной системе и суставах (уровень  5)</t>
  </si>
  <si>
    <t>Урология</t>
  </si>
  <si>
    <t>Камни мочевой системы; симптомы, относящиеся к мочевой системе, взрослые</t>
  </si>
  <si>
    <t>Доброкачественные новообразования, новообразования in situ, неопределенного и неизвестного характера мочевых органов и мужских половых органов</t>
  </si>
  <si>
    <t>Болезни предстательной железы</t>
  </si>
  <si>
    <t xml:space="preserve">Другие болезни, врожденные аномалии, повреждения мочевой системы и мужских половых органов  </t>
  </si>
  <si>
    <t>Операции на мужских половых органах, взрослые (уровень  1)</t>
  </si>
  <si>
    <t>Операции на мужских половых органах, взрослые (уровень  2)</t>
  </si>
  <si>
    <t>Операции на мужских половых органах, взрослые (уровень  3)</t>
  </si>
  <si>
    <t>Операции на почке и мочевыделительной системе, взрослые (уровень  1)</t>
  </si>
  <si>
    <t>Операции на почке и мочевыделительной системе, взрослые (уровень  2)</t>
  </si>
  <si>
    <t>Операции на почке и мочевыделительной системе, взрослые (уровень  3)</t>
  </si>
  <si>
    <t>Операции на почке и мочевыделительной системе, взрослые (уровень  4)</t>
  </si>
  <si>
    <t>Хирургия</t>
  </si>
  <si>
    <t>Болезни лимфатических сосудов и лимфатических узлов</t>
  </si>
  <si>
    <t>Операции на коже, подкожной клетчатке, придатках кожи (уровень  1)</t>
  </si>
  <si>
    <t>Операции на коже, подкожной клетчатке, придатках кожи (уровень  2)</t>
  </si>
  <si>
    <t>Операции на коже, подкожной клетчатке, придатках кожи (уровень  3)</t>
  </si>
  <si>
    <t>Операции на коже, подкожной клетчатке, придатках кожи (уровень  4)</t>
  </si>
  <si>
    <t>Операции на органах кроветворения и иммунной системы (уровень  1)</t>
  </si>
  <si>
    <t>Операции на органах кроветворения и иммунной системы (уровень  2)</t>
  </si>
  <si>
    <t>Операции на органах кроветворения и иммунной системы (уровень  3)</t>
  </si>
  <si>
    <t>Операции на эндокринных железах кроме гипофиза (уровень  1)</t>
  </si>
  <si>
    <t>Операции на эндокринных железах кроме гипофиза (уровень  2)</t>
  </si>
  <si>
    <t>Болезни молочной железы, новообразования молочной железы доброкачественные,  in situ, неопределенного и неизвестного характера</t>
  </si>
  <si>
    <t>Доброкачественные новообразования костно-мышечной системы и соединительной ткани</t>
  </si>
  <si>
    <t>Доброкачественные новообразования, новообразования in situ кожи, жировой ткани</t>
  </si>
  <si>
    <t>Открытые раны, поверхностные, другие и неуточненные травмы</t>
  </si>
  <si>
    <t>Хирургия (абдоминальная)</t>
  </si>
  <si>
    <t>Операции на желчном пузыре и желчевыводящих путях (уровень  1)</t>
  </si>
  <si>
    <t>Операции на желчном пузыре и желчевыводящих путях (уровень  2)</t>
  </si>
  <si>
    <t>Операции на печени и поджелудочной железе (уровень  1)</t>
  </si>
  <si>
    <t>Операции на печени и поджелудочной железе (уровень  2)</t>
  </si>
  <si>
    <t>Операции на пищеводе, желудке, двенадцатиперстной кишке (уровень  1)</t>
  </si>
  <si>
    <t>Операции на пищеводе, желудке, двенадцатиперстной кишке (уровень  2)</t>
  </si>
  <si>
    <t>Операции на пищеводе, желудке, двенадцатиперстной кишке (уровень  3)</t>
  </si>
  <si>
    <t>Операции по поводу грыж, взрослые (уровень  1)</t>
  </si>
  <si>
    <t>Операции по поводу грыж, взрослые (уровень  2)</t>
  </si>
  <si>
    <t>Другие операции на органах брюшной полости (уровень  1)</t>
  </si>
  <si>
    <t>Другие операции на органах брюшной полости (уровень  2)</t>
  </si>
  <si>
    <t>Другие операции на органах брюшной полости (уровень  3)</t>
  </si>
  <si>
    <t>Хирургия (комбустиология)</t>
  </si>
  <si>
    <t>Челюстно-лицевая хирургия</t>
  </si>
  <si>
    <t>Болезни полости рта, слюнных желез и челюстей, врожденные аномалии лица и шеи, взрослые</t>
  </si>
  <si>
    <t>Операции на органах полости рта (уровень  1)</t>
  </si>
  <si>
    <t>Операции на органах полости рта (уровень  2)</t>
  </si>
  <si>
    <t>Операции на органах полости рта (уровень  3)</t>
  </si>
  <si>
    <t>Операции на органах полости рта (уровень  4)</t>
  </si>
  <si>
    <t>Эндокринология</t>
  </si>
  <si>
    <t>Новообразования эндокринных желез доброкачественные,  in situ, неопределенного и неизвестного характера</t>
  </si>
  <si>
    <t>Расстройства питания</t>
  </si>
  <si>
    <t>Другие нарушения обмена веществ</t>
  </si>
  <si>
    <t xml:space="preserve">Кистозный фиброз </t>
  </si>
  <si>
    <t>Прочее</t>
  </si>
  <si>
    <t>Лечение  с применением генно-инженерных биологических препаратов в случае отсутствия эффективности базисной терапии</t>
  </si>
  <si>
    <t>Факторы, влияющие на состояние здоровья  населения и обращения в учреждения здравоохранения</t>
  </si>
  <si>
    <t xml:space="preserve">Госпитализация в диагностических целях с постановкой диагноза туберкулеза, ВИЧ-инфекции, психического заболевания </t>
  </si>
  <si>
    <t>Медицинская Реабилитация</t>
  </si>
  <si>
    <t>Медицинская нейрореабилитация</t>
  </si>
  <si>
    <t>Медицинская кардиореабилитация</t>
  </si>
  <si>
    <t>Медицинская реабилитация после перенесенных травм и операций на опорно-двигательной системе</t>
  </si>
  <si>
    <t>Медицинская реабилитация детей, перенесших заболевания перинатального периода</t>
  </si>
  <si>
    <t>Медицинская реабилитация при других соматических заболеваниях</t>
  </si>
  <si>
    <t>Медицинская реабилитация детей с нарушениями слуха без замены речевого процессора системы кохлеарной имплантации</t>
  </si>
  <si>
    <t>Медицинская реабилитация детей с онкологическими, гематологическими и иммунологическими заболеваниями в тяжелых формах продолжительного течения</t>
  </si>
  <si>
    <t>Медицинская реабилитация детей с поражениями центральной нервной системы</t>
  </si>
  <si>
    <t>Медицинская реабилитация детей, после хирургической коррекции врожденных пороков развития органов и систем</t>
  </si>
  <si>
    <t>ВСЕГО КСГ</t>
  </si>
  <si>
    <t>Строки  таблицы  не скрывать , не удалять , не добавлять, в ячейках указываются числа, без формул</t>
  </si>
  <si>
    <t>№ КСГ</t>
  </si>
  <si>
    <t>Название КСГ</t>
  </si>
  <si>
    <t>План госпитализаций   на 2017 год     (случаи госпитализации)</t>
  </si>
  <si>
    <t>ВСЕГО:</t>
  </si>
  <si>
    <t xml:space="preserve"> ПЛАНОВОЕ  ЗАДАНИЕ ПО СПЕЦИАЛИЗИРОВАННОЙ МЕДИЦИНСКОЙ ПОМОЩИ  В СТАЦИОНАРНЫХ УСЛОВИЯХ НА 2017 ГОД ПО БУЗ ВО _____________________</t>
  </si>
  <si>
    <r>
      <rPr>
        <sz val="15"/>
        <rFont val="Times New Roman"/>
        <family val="1"/>
        <charset val="204"/>
      </rPr>
      <t>Общее сравнение профилей (КПГ) и КСГ 2016 года и проектного варианта  2017</t>
    </r>
    <r>
      <rPr>
        <sz val="16"/>
        <rFont val="Times New Roman"/>
        <family val="1"/>
        <charset val="204"/>
      </rPr>
      <t xml:space="preserve"> года (стационар)</t>
    </r>
  </si>
  <si>
    <t>по БУЗ ВО _______________________________</t>
  </si>
  <si>
    <t xml:space="preserve">Коэффициент относительной затратоемкости КСГ/КПГ </t>
  </si>
  <si>
    <t>План госпитализаций на 2017 год (случаи лечения)</t>
  </si>
  <si>
    <t>Осложнения беременности, родов, послеродового периода</t>
  </si>
  <si>
    <t>Болезни женских половых органов</t>
  </si>
  <si>
    <t>Операции на женских половых органах (уровень 1)</t>
  </si>
  <si>
    <t>Операции на женских половых органах (уровень 2)</t>
  </si>
  <si>
    <t>Экстракорпоральное оплодотворение</t>
  </si>
  <si>
    <t>Искусственное прерывание беременности (аборт)</t>
  </si>
  <si>
    <t>Аборт медикаментозный</t>
  </si>
  <si>
    <t>Болезни органов пищеварения, взрослые</t>
  </si>
  <si>
    <t>Болезни крови</t>
  </si>
  <si>
    <t>Дерматозы</t>
  </si>
  <si>
    <t>Болезни системы кровообращения, дети</t>
  </si>
  <si>
    <t>Лекарственная терапия при злокачественных новообразованиях других локализаций (кроме лимфоидной и кроветворной тканей), дети</t>
  </si>
  <si>
    <t>Операции на мужских половых органах, дети</t>
  </si>
  <si>
    <t>Операции на почке и мочевыделительной системе, дети</t>
  </si>
  <si>
    <t>Операции по поводу грыж, дети</t>
  </si>
  <si>
    <t>Другие болезни эндокринной системы, дети</t>
  </si>
  <si>
    <t>Вирусный гепатит B хронический, лекарственная терапия</t>
  </si>
  <si>
    <t>Вирусный гепатит C хронический, лекарственная терапия при инфицировании вирусом генотипа 2, 3</t>
  </si>
  <si>
    <t>Вирусный гепатит C хронический на стадии цирроза печени, лекарственная терапия при инфицировании вирусом генотипа 2, 3</t>
  </si>
  <si>
    <t>Вирусный гепатит C хронический на стадии цирроза печени, лекарственная терапия при инфицировании вирусом генотипа 1, 4</t>
  </si>
  <si>
    <t>Вирусный гепатит С хронический, лекарственная терапия при инфицировании вирусом генотипа 1, 4 (уровень 2)</t>
  </si>
  <si>
    <t>Другие вирусные гепатиты</t>
  </si>
  <si>
    <t>Инфекционные и паразитарные болезни, взрослые</t>
  </si>
  <si>
    <t>Инфекционные и паразитарные болезни, дети</t>
  </si>
  <si>
    <t>Респираторные инфекции верхних дыхательных путей, взрослые</t>
  </si>
  <si>
    <t>Болезни системы кровообращения, взрослые</t>
  </si>
  <si>
    <t>Болезни системы кровообращения с применением инвазивных методов</t>
  </si>
  <si>
    <t>Операции на кишечнике и анальной области (уровень 1)</t>
  </si>
  <si>
    <t>Операции на кишечнике и анальной области (уровень 2)</t>
  </si>
  <si>
    <t>Болезни нервной системы, хромосомные аномалии</t>
  </si>
  <si>
    <t>Неврологические заболевания, лечение с применением ботулотоксина</t>
  </si>
  <si>
    <t>Комплексное лечение заболеваний нервной системы с применением препаратов иммуноглобулина</t>
  </si>
  <si>
    <t>Болезни и травмы позвоночника, спинного мозга, последствия внутричерепной травмы, сотрясение головного мозга</t>
  </si>
  <si>
    <t>Операции на периферической нервной системе</t>
  </si>
  <si>
    <t>Нарушения, возникшие в перинатальном периоде</t>
  </si>
  <si>
    <t>Гломерулярные болезни, почечная недостаточность (без диализа)</t>
  </si>
  <si>
    <t>Лекарственная терапия у больных, получающих диализ</t>
  </si>
  <si>
    <t>Формирование, имплантация, удаление, смена доступа для диализа</t>
  </si>
  <si>
    <t>Другие болезни почек</t>
  </si>
  <si>
    <t>Лучевая терапия (уровень 1)</t>
  </si>
  <si>
    <t>Лучевая терапия (уровень 2)</t>
  </si>
  <si>
    <t>Лучевая терапия (уровень 3)</t>
  </si>
  <si>
    <t>Злокачественное новообразование без специального противоопухолевого лечения</t>
  </si>
  <si>
    <t>Лекарственная терапия при злокачественных новообразованиях других локализаций (кроме лимфоидной и кроветворной тканей), взрослые (уровень 1)</t>
  </si>
  <si>
    <t>Лекарственная терапия при злокачественных новообразованиях других локализаций (кроме лимфоидной и кроветворной тканей), взрослые (уровень 2)</t>
  </si>
  <si>
    <t>Лекарственная терапия злокачественных новообразований с применением моноклональных антител, ингибиторов протеинкиназы</t>
  </si>
  <si>
    <t>Болезни уха, горла, носа</t>
  </si>
  <si>
    <t>Операции на органе слуха, придаточных пазухах носа и верхних дыхательных путях (уровень 1)</t>
  </si>
  <si>
    <t>Операции на органе слуха, придаточных пазухах носа и верхних дыхательных путях (уровень 2)</t>
  </si>
  <si>
    <t>Операции на органе слуха, придаточных пазухах носа и верхних дыхательных путях (уровень 3)</t>
  </si>
  <si>
    <t>Операции на органе слуха, придаточных пазухах носа и верхних дыхательных путях (уровень 4)</t>
  </si>
  <si>
    <t>Болезни и травмы глаза</t>
  </si>
  <si>
    <t>Операции на органе зрения (уровень 1)</t>
  </si>
  <si>
    <t>Операции на органе зрения (уровень 2)</t>
  </si>
  <si>
    <t>Операции на органе зрения (уровень 3)</t>
  </si>
  <si>
    <t>Операции на органе зрения (уровень 4)</t>
  </si>
  <si>
    <t>Операции на органе зрения (уровень 5)</t>
  </si>
  <si>
    <t>Системные поражения соединительной ткани, артропатии, спондилопатии, дети</t>
  </si>
  <si>
    <t>Болезни органов пищеварения, дети</t>
  </si>
  <si>
    <t>Болезни органов дыхания</t>
  </si>
  <si>
    <t>Системные поражения соединительной ткани, артропатии, спондилопатии, взрослые</t>
  </si>
  <si>
    <t>Диагностическое обследование при болезнях системы кровообращения</t>
  </si>
  <si>
    <t>Операции на сосудах (уровень 1)</t>
  </si>
  <si>
    <t>Операции на сосудах (уровень 2)</t>
  </si>
  <si>
    <t>Отравления и другие воздействия внешних причин</t>
  </si>
  <si>
    <t>Операции на нижних дыхательных путях и легочной ткани, органах средостения</t>
  </si>
  <si>
    <t>Операции на костно-мышечной системе и суставах (уровень 1)</t>
  </si>
  <si>
    <t>Операции на костно-мышечной системе и суставах (уровень 2)</t>
  </si>
  <si>
    <t>Операции на костно-мышечной системе и суставах (уровень 3)</t>
  </si>
  <si>
    <t>Заболевания опорно-двигательного аппарата, травмы</t>
  </si>
  <si>
    <t>Болезни, врожденные аномалии, повреждения мочевой системы и мужских половых органов</t>
  </si>
  <si>
    <t>Операции на мужских половых органах, взрослые (уровень 1)</t>
  </si>
  <si>
    <t>Операции на мужских половых органах, взрослые (уровень 2)</t>
  </si>
  <si>
    <t>Операции на почке и мочевыделительной системе, взрослые (уровень 1)</t>
  </si>
  <si>
    <t>Операции на почке и мочевыделительной системе, взрослые (уровень 2)</t>
  </si>
  <si>
    <t>Операции на почке и мочевыделительной системе, взрослые (уровень 3)</t>
  </si>
  <si>
    <t>Болезни, новообразования молочной железы</t>
  </si>
  <si>
    <t>Операции на коже, подкожной клетчатке, придатках кожи (уровень 1)</t>
  </si>
  <si>
    <t>Операции на коже, подкожной клетчатке, придатках кожи (уровень 2)</t>
  </si>
  <si>
    <t>Операции на коже, подкожной клетчатке, придатках кожи (уровень3)</t>
  </si>
  <si>
    <t>Операции на органах кроветворения и иммунной системы</t>
  </si>
  <si>
    <t>Операции на молочной железе</t>
  </si>
  <si>
    <t>Операции на пищеводе, желудке, двенадцатиперстной кишке (уровень 1)</t>
  </si>
  <si>
    <t>Операции на пищеводе, желудке, двенадцатиперстной кишке (уровень 2)</t>
  </si>
  <si>
    <t>Операции по поводу грыж, взрослые (уровень1)</t>
  </si>
  <si>
    <t>Операции по поводу грыж, взрослые (уровень 2)</t>
  </si>
  <si>
    <t>Операции по поводу грыж, взрослые (уровень 3)</t>
  </si>
  <si>
    <t>Другие операции на органах брюшной полости (уровень 1)</t>
  </si>
  <si>
    <t>Другие операции на органах брюшной полости (уровень 2)</t>
  </si>
  <si>
    <t>Ожоги и отморожения</t>
  </si>
  <si>
    <t>Операции на органах полости рта (уровень 1)</t>
  </si>
  <si>
    <t>Операции на органах полости рта (уровень 2)</t>
  </si>
  <si>
    <t>Сахарный диабет, взрослые</t>
  </si>
  <si>
    <t>Другие болезни эндокринной системы, новообразования эндокринных желез доброкачественные, in situ, неопределенного и неизвестного характера, расстройства питания, другие нарушения обмена веществ</t>
  </si>
  <si>
    <t>Кистозный фиброз</t>
  </si>
  <si>
    <t>Лечение кистозного фиброза с применением ингаляционной антибактериальной терапии</t>
  </si>
  <si>
    <t>Факторы, влияющие на состояние здоровья населения и обращения в учреждения здравоохранения</t>
  </si>
  <si>
    <t>Госпитализация в дневной стационар в диагностических целях с постановкой диагноза туберкулеза, ВИЧ-инфекции, психического заболевания</t>
  </si>
  <si>
    <t>Лечение с применением генно-инженерных биологических препаратов</t>
  </si>
  <si>
    <t>Отторжение, отмирание трансплантата органов и тканей</t>
  </si>
  <si>
    <t>Медицинская реабилитация после перенесенных травм и заболеваний опорно-двигательной системы</t>
  </si>
  <si>
    <t>Медицинская реабилитация детей после хирургической коррекции врожденных пороков развития органов и систем</t>
  </si>
  <si>
    <t xml:space="preserve">Плановое задание по медицинской помощи, оказываемой в условиях дневного стационара на 2017 год </t>
  </si>
</sst>
</file>

<file path=xl/styles.xml><?xml version="1.0" encoding="utf-8"?>
<styleSheet xmlns="http://schemas.openxmlformats.org/spreadsheetml/2006/main">
  <fonts count="28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0"/>
      <color indexed="18"/>
      <name val="Times New Roman"/>
      <family val="1"/>
      <charset val="204"/>
    </font>
    <font>
      <sz val="16"/>
      <name val="Times New Roman"/>
      <family val="1"/>
      <charset val="204"/>
    </font>
    <font>
      <sz val="15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color indexed="18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55"/>
      <name val="Times New Roman"/>
      <family val="1"/>
      <charset val="204"/>
    </font>
    <font>
      <sz val="11"/>
      <color indexed="55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36"/>
      <name val="Times New Roman"/>
      <family val="1"/>
      <charset val="204"/>
    </font>
    <font>
      <sz val="10"/>
      <color indexed="8"/>
      <name val="Arial"/>
      <family val="2"/>
      <charset val="204"/>
    </font>
    <font>
      <sz val="16"/>
      <color rgb="FFFF3300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b/>
      <sz val="8"/>
      <name val="Times New Roman Cyr"/>
      <charset val="204"/>
    </font>
    <font>
      <sz val="14"/>
      <color rgb="FFFF3300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4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1"/>
      <color indexed="2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gray125">
        <fgColor indexed="26"/>
      </patternFill>
    </fill>
    <fill>
      <patternFill patternType="gray0625">
        <fgColor indexed="42"/>
      </patternFill>
    </fill>
    <fill>
      <patternFill patternType="gray0625">
        <fgColor indexed="42"/>
        <bgColor theme="6" tint="0.59999389629810485"/>
      </patternFill>
    </fill>
    <fill>
      <patternFill patternType="gray125">
        <fgColor indexed="44"/>
      </patternFill>
    </fill>
    <fill>
      <patternFill patternType="gray125">
        <fgColor indexed="44"/>
        <bgColor theme="6" tint="0.59999389629810485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gray125">
        <fgColor indexed="44"/>
        <bgColor indexed="26"/>
      </patternFill>
    </fill>
    <fill>
      <patternFill patternType="gray125">
        <fgColor indexed="45"/>
      </patternFill>
    </fill>
    <fill>
      <patternFill patternType="gray125">
        <fgColor indexed="45"/>
        <bgColor theme="6" tint="0.59999389629810485"/>
      </patternFill>
    </fill>
    <fill>
      <patternFill patternType="gray0625">
        <fgColor indexed="42"/>
        <bgColor theme="0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0" fontId="2" fillId="0" borderId="0"/>
    <xf numFmtId="0" fontId="16" fillId="0" borderId="0"/>
    <xf numFmtId="0" fontId="2" fillId="0" borderId="0"/>
    <xf numFmtId="0" fontId="19" fillId="0" borderId="0"/>
  </cellStyleXfs>
  <cellXfs count="163">
    <xf numFmtId="0" fontId="0" fillId="0" borderId="0" xfId="0"/>
    <xf numFmtId="4" fontId="4" fillId="0" borderId="0" xfId="1" applyNumberFormat="1" applyFont="1" applyBorder="1"/>
    <xf numFmtId="4" fontId="7" fillId="6" borderId="7" xfId="1" applyNumberFormat="1" applyFont="1" applyFill="1" applyBorder="1" applyAlignment="1">
      <alignment horizontal="center" vertical="center" wrapText="1"/>
    </xf>
    <xf numFmtId="4" fontId="7" fillId="7" borderId="7" xfId="1" applyNumberFormat="1" applyFont="1" applyFill="1" applyBorder="1" applyAlignment="1">
      <alignment horizontal="center" vertical="center" wrapText="1"/>
    </xf>
    <xf numFmtId="0" fontId="3" fillId="8" borderId="5" xfId="1" applyFont="1" applyFill="1" applyBorder="1" applyAlignment="1">
      <alignment horizontal="center" vertical="center"/>
    </xf>
    <xf numFmtId="0" fontId="3" fillId="9" borderId="5" xfId="1" applyFont="1" applyFill="1" applyBorder="1" applyAlignment="1">
      <alignment horizontal="center" vertical="center"/>
    </xf>
    <xf numFmtId="0" fontId="3" fillId="8" borderId="5" xfId="1" applyFont="1" applyFill="1" applyBorder="1" applyAlignment="1">
      <alignment horizontal="left" vertical="center" wrapText="1"/>
    </xf>
    <xf numFmtId="0" fontId="9" fillId="0" borderId="0" xfId="1" applyFont="1" applyBorder="1" applyAlignment="1">
      <alignment vertical="center"/>
    </xf>
    <xf numFmtId="0" fontId="10" fillId="10" borderId="5" xfId="1" applyFont="1" applyFill="1" applyBorder="1" applyAlignment="1">
      <alignment horizontal="center" vertical="center"/>
    </xf>
    <xf numFmtId="0" fontId="10" fillId="11" borderId="5" xfId="1" applyFont="1" applyFill="1" applyBorder="1" applyAlignment="1">
      <alignment horizontal="center" vertical="center"/>
    </xf>
    <xf numFmtId="0" fontId="11" fillId="10" borderId="5" xfId="1" applyFont="1" applyFill="1" applyBorder="1" applyAlignment="1">
      <alignment horizontal="left" vertical="center" wrapText="1"/>
    </xf>
    <xf numFmtId="0" fontId="10" fillId="10" borderId="6" xfId="1" applyFont="1" applyFill="1" applyBorder="1" applyAlignment="1">
      <alignment horizontal="center" vertical="center"/>
    </xf>
    <xf numFmtId="0" fontId="10" fillId="11" borderId="3" xfId="1" applyFont="1" applyFill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3" fillId="8" borderId="6" xfId="1" applyFont="1" applyFill="1" applyBorder="1" applyAlignment="1">
      <alignment horizontal="center" vertical="center"/>
    </xf>
    <xf numFmtId="0" fontId="3" fillId="9" borderId="6" xfId="1" applyFont="1" applyFill="1" applyBorder="1" applyAlignment="1">
      <alignment horizontal="center" vertical="center"/>
    </xf>
    <xf numFmtId="0" fontId="3" fillId="8" borderId="6" xfId="1" applyFont="1" applyFill="1" applyBorder="1" applyAlignment="1">
      <alignment horizontal="left" vertical="center" wrapText="1"/>
    </xf>
    <xf numFmtId="0" fontId="3" fillId="8" borderId="7" xfId="1" applyFont="1" applyFill="1" applyBorder="1" applyAlignment="1">
      <alignment horizontal="center" vertical="center"/>
    </xf>
    <xf numFmtId="0" fontId="3" fillId="9" borderId="7" xfId="1" applyFont="1" applyFill="1" applyBorder="1" applyAlignment="1">
      <alignment horizontal="center" vertical="center"/>
    </xf>
    <xf numFmtId="0" fontId="10" fillId="11" borderId="6" xfId="1" applyFont="1" applyFill="1" applyBorder="1" applyAlignment="1">
      <alignment horizontal="center" vertical="center"/>
    </xf>
    <xf numFmtId="0" fontId="11" fillId="10" borderId="6" xfId="1" applyFont="1" applyFill="1" applyBorder="1" applyAlignment="1">
      <alignment horizontal="left" vertical="center" wrapText="1"/>
    </xf>
    <xf numFmtId="0" fontId="12" fillId="0" borderId="0" xfId="1" applyFont="1" applyBorder="1" applyAlignment="1">
      <alignment vertical="center"/>
    </xf>
    <xf numFmtId="49" fontId="10" fillId="10" borderId="6" xfId="1" applyNumberFormat="1" applyFont="1" applyFill="1" applyBorder="1" applyAlignment="1">
      <alignment horizontal="center" vertical="center"/>
    </xf>
    <xf numFmtId="49" fontId="10" fillId="11" borderId="6" xfId="1" applyNumberFormat="1" applyFont="1" applyFill="1" applyBorder="1" applyAlignment="1">
      <alignment horizontal="center" vertical="center"/>
    </xf>
    <xf numFmtId="0" fontId="3" fillId="8" borderId="7" xfId="1" applyFont="1" applyFill="1" applyBorder="1" applyAlignment="1">
      <alignment horizontal="left" vertical="center" wrapText="1"/>
    </xf>
    <xf numFmtId="49" fontId="10" fillId="0" borderId="6" xfId="1" applyNumberFormat="1" applyFont="1" applyBorder="1" applyAlignment="1">
      <alignment horizontal="center" vertical="center"/>
    </xf>
    <xf numFmtId="0" fontId="11" fillId="0" borderId="6" xfId="1" applyFont="1" applyBorder="1" applyAlignment="1">
      <alignment horizontal="left" vertical="center" wrapText="1"/>
    </xf>
    <xf numFmtId="0" fontId="10" fillId="0" borderId="8" xfId="1" applyFont="1" applyBorder="1" applyAlignment="1">
      <alignment horizontal="center" vertical="center"/>
    </xf>
    <xf numFmtId="0" fontId="10" fillId="10" borderId="7" xfId="1" applyFont="1" applyFill="1" applyBorder="1" applyAlignment="1">
      <alignment horizontal="center" vertical="center"/>
    </xf>
    <xf numFmtId="0" fontId="11" fillId="10" borderId="6" xfId="1" applyFont="1" applyFill="1" applyBorder="1" applyAlignment="1">
      <alignment horizontal="center" vertical="center" wrapText="1"/>
    </xf>
    <xf numFmtId="0" fontId="10" fillId="0" borderId="7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 wrapText="1"/>
    </xf>
    <xf numFmtId="0" fontId="10" fillId="11" borderId="6" xfId="1" applyFont="1" applyFill="1" applyBorder="1" applyAlignment="1">
      <alignment horizontal="center" vertical="center" wrapText="1"/>
    </xf>
    <xf numFmtId="0" fontId="12" fillId="0" borderId="0" xfId="1" applyFont="1" applyBorder="1" applyAlignment="1">
      <alignment horizontal="center" vertical="center" wrapText="1"/>
    </xf>
    <xf numFmtId="0" fontId="10" fillId="0" borderId="7" xfId="1" applyFont="1" applyBorder="1" applyAlignment="1">
      <alignment horizontal="center" vertical="center" wrapText="1"/>
    </xf>
    <xf numFmtId="0" fontId="10" fillId="10" borderId="7" xfId="1" applyFont="1" applyFill="1" applyBorder="1" applyAlignment="1">
      <alignment horizontal="center" vertical="center" wrapText="1"/>
    </xf>
    <xf numFmtId="0" fontId="10" fillId="10" borderId="3" xfId="1" applyFont="1" applyFill="1" applyBorder="1" applyAlignment="1">
      <alignment horizontal="center" vertical="center"/>
    </xf>
    <xf numFmtId="0" fontId="10" fillId="11" borderId="7" xfId="1" applyFont="1" applyFill="1" applyBorder="1" applyAlignment="1">
      <alignment horizontal="center" vertical="center"/>
    </xf>
    <xf numFmtId="0" fontId="11" fillId="0" borderId="7" xfId="1" applyFont="1" applyBorder="1" applyAlignment="1">
      <alignment horizontal="left" vertical="center" wrapText="1"/>
    </xf>
    <xf numFmtId="0" fontId="10" fillId="0" borderId="10" xfId="1" applyFont="1" applyBorder="1" applyAlignment="1">
      <alignment horizontal="center" vertical="center"/>
    </xf>
    <xf numFmtId="0" fontId="10" fillId="10" borderId="6" xfId="1" applyFont="1" applyFill="1" applyBorder="1" applyAlignment="1">
      <alignment horizontal="center" vertical="center" wrapText="1"/>
    </xf>
    <xf numFmtId="0" fontId="10" fillId="0" borderId="7" xfId="1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vertical="center"/>
    </xf>
    <xf numFmtId="0" fontId="10" fillId="0" borderId="7" xfId="1" applyFont="1" applyFill="1" applyBorder="1" applyAlignment="1">
      <alignment horizontal="center" vertical="center"/>
    </xf>
    <xf numFmtId="0" fontId="10" fillId="2" borderId="6" xfId="1" applyFont="1" applyFill="1" applyBorder="1" applyAlignment="1">
      <alignment horizontal="center" vertical="center"/>
    </xf>
    <xf numFmtId="0" fontId="11" fillId="2" borderId="6" xfId="1" applyFont="1" applyFill="1" applyBorder="1" applyAlignment="1">
      <alignment horizontal="left" vertical="center" wrapText="1"/>
    </xf>
    <xf numFmtId="0" fontId="10" fillId="12" borderId="6" xfId="1" applyFont="1" applyFill="1" applyBorder="1" applyAlignment="1">
      <alignment horizontal="center" vertical="center"/>
    </xf>
    <xf numFmtId="0" fontId="11" fillId="12" borderId="6" xfId="1" applyFont="1" applyFill="1" applyBorder="1" applyAlignment="1">
      <alignment horizontal="left" vertical="center" wrapText="1"/>
    </xf>
    <xf numFmtId="0" fontId="10" fillId="0" borderId="2" xfId="1" applyFont="1" applyFill="1" applyBorder="1" applyAlignment="1">
      <alignment horizontal="center" vertical="center"/>
    </xf>
    <xf numFmtId="0" fontId="10" fillId="10" borderId="6" xfId="1" applyFont="1" applyFill="1" applyBorder="1" applyAlignment="1">
      <alignment vertical="center" wrapText="1"/>
    </xf>
    <xf numFmtId="0" fontId="13" fillId="10" borderId="10" xfId="1" applyFont="1" applyFill="1" applyBorder="1" applyAlignment="1">
      <alignment horizontal="left" vertical="center" wrapText="1"/>
    </xf>
    <xf numFmtId="0" fontId="11" fillId="11" borderId="6" xfId="1" applyFont="1" applyFill="1" applyBorder="1" applyAlignment="1">
      <alignment horizontal="center" vertical="center" wrapText="1"/>
    </xf>
    <xf numFmtId="0" fontId="10" fillId="4" borderId="6" xfId="1" applyFont="1" applyFill="1" applyBorder="1" applyAlignment="1">
      <alignment horizontal="center" vertical="center"/>
    </xf>
    <xf numFmtId="0" fontId="3" fillId="13" borderId="5" xfId="1" applyFont="1" applyFill="1" applyBorder="1" applyAlignment="1">
      <alignment horizontal="center" vertical="center"/>
    </xf>
    <xf numFmtId="0" fontId="3" fillId="13" borderId="5" xfId="1" applyFont="1" applyFill="1" applyBorder="1" applyAlignment="1">
      <alignment horizontal="left" vertical="center" wrapText="1"/>
    </xf>
    <xf numFmtId="0" fontId="10" fillId="0" borderId="6" xfId="1" applyFont="1" applyFill="1" applyBorder="1" applyAlignment="1">
      <alignment horizontal="center" vertical="center"/>
    </xf>
    <xf numFmtId="2" fontId="10" fillId="10" borderId="6" xfId="1" applyNumberFormat="1" applyFont="1" applyFill="1" applyBorder="1" applyAlignment="1">
      <alignment horizontal="center" vertical="center"/>
    </xf>
    <xf numFmtId="0" fontId="11" fillId="10" borderId="6" xfId="1" applyFont="1" applyFill="1" applyBorder="1" applyAlignment="1">
      <alignment horizontal="center" vertical="center"/>
    </xf>
    <xf numFmtId="3" fontId="3" fillId="14" borderId="6" xfId="1" applyNumberFormat="1" applyFont="1" applyFill="1" applyBorder="1" applyAlignment="1">
      <alignment horizontal="center" vertical="center"/>
    </xf>
    <xf numFmtId="3" fontId="3" fillId="15" borderId="6" xfId="1" applyNumberFormat="1" applyFont="1" applyFill="1" applyBorder="1" applyAlignment="1">
      <alignment horizontal="center" vertical="center"/>
    </xf>
    <xf numFmtId="0" fontId="14" fillId="0" borderId="0" xfId="1" applyFont="1" applyBorder="1" applyAlignment="1">
      <alignment horizontal="center" vertical="center"/>
    </xf>
    <xf numFmtId="0" fontId="10" fillId="0" borderId="0" xfId="1" applyFont="1" applyBorder="1" applyAlignment="1">
      <alignment vertical="center"/>
    </xf>
    <xf numFmtId="4" fontId="10" fillId="11" borderId="0" xfId="1" applyNumberFormat="1" applyFont="1" applyFill="1" applyBorder="1" applyAlignment="1">
      <alignment horizontal="center" vertical="center"/>
    </xf>
    <xf numFmtId="4" fontId="15" fillId="0" borderId="0" xfId="1" applyNumberFormat="1" applyFont="1" applyBorder="1" applyAlignment="1">
      <alignment vertical="center"/>
    </xf>
    <xf numFmtId="0" fontId="14" fillId="0" borderId="0" xfId="1" applyFont="1" applyBorder="1" applyAlignment="1">
      <alignment vertical="center"/>
    </xf>
    <xf numFmtId="0" fontId="14" fillId="11" borderId="0" xfId="1" applyFont="1" applyFill="1" applyBorder="1" applyAlignment="1">
      <alignment vertical="center"/>
    </xf>
    <xf numFmtId="0" fontId="14" fillId="0" borderId="0" xfId="1" applyFont="1" applyBorder="1" applyAlignment="1">
      <alignment horizontal="left" vertical="center" wrapText="1"/>
    </xf>
    <xf numFmtId="4" fontId="14" fillId="11" borderId="0" xfId="1" applyNumberFormat="1" applyFont="1" applyFill="1" applyBorder="1" applyAlignment="1">
      <alignment horizontal="center" vertical="center"/>
    </xf>
    <xf numFmtId="4" fontId="4" fillId="0" borderId="0" xfId="1" applyNumberFormat="1" applyFont="1" applyBorder="1" applyAlignment="1">
      <alignment vertical="center"/>
    </xf>
    <xf numFmtId="0" fontId="14" fillId="0" borderId="0" xfId="1" applyFont="1" applyBorder="1"/>
    <xf numFmtId="0" fontId="14" fillId="11" borderId="0" xfId="1" applyFont="1" applyFill="1" applyBorder="1"/>
    <xf numFmtId="0" fontId="17" fillId="0" borderId="0" xfId="0" applyFont="1" applyAlignment="1">
      <alignment vertical="center" wrapText="1"/>
    </xf>
    <xf numFmtId="4" fontId="4" fillId="0" borderId="0" xfId="3" applyNumberFormat="1" applyFont="1" applyBorder="1"/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7" fillId="16" borderId="5" xfId="3" applyFont="1" applyFill="1" applyBorder="1" applyAlignment="1">
      <alignment vertical="center"/>
    </xf>
    <xf numFmtId="0" fontId="8" fillId="6" borderId="12" xfId="3" applyFont="1" applyFill="1" applyBorder="1" applyAlignment="1">
      <alignment horizontal="center" vertical="center" wrapText="1"/>
    </xf>
    <xf numFmtId="0" fontId="20" fillId="0" borderId="13" xfId="4" applyFont="1" applyBorder="1" applyAlignment="1">
      <alignment horizontal="center" vertical="center" wrapText="1"/>
    </xf>
    <xf numFmtId="0" fontId="10" fillId="10" borderId="5" xfId="3" applyFont="1" applyFill="1" applyBorder="1" applyAlignment="1">
      <alignment horizontal="center" vertical="center"/>
    </xf>
    <xf numFmtId="0" fontId="11" fillId="10" borderId="14" xfId="3" applyFont="1" applyFill="1" applyBorder="1" applyAlignment="1">
      <alignment horizontal="left" vertical="center" wrapText="1"/>
    </xf>
    <xf numFmtId="0" fontId="20" fillId="0" borderId="6" xfId="4" applyFont="1" applyBorder="1" applyAlignment="1">
      <alignment vertical="top" wrapText="1"/>
    </xf>
    <xf numFmtId="0" fontId="9" fillId="0" borderId="0" xfId="3" applyFont="1" applyBorder="1" applyAlignment="1">
      <alignment vertical="center"/>
    </xf>
    <xf numFmtId="0" fontId="10" fillId="10" borderId="6" xfId="3" applyFont="1" applyFill="1" applyBorder="1" applyAlignment="1">
      <alignment horizontal="center" vertical="center"/>
    </xf>
    <xf numFmtId="0" fontId="11" fillId="10" borderId="1" xfId="3" applyFont="1" applyFill="1" applyBorder="1" applyAlignment="1">
      <alignment horizontal="left" vertical="center" wrapText="1"/>
    </xf>
    <xf numFmtId="0" fontId="12" fillId="0" borderId="0" xfId="3" applyFont="1" applyBorder="1" applyAlignment="1">
      <alignment vertical="center"/>
    </xf>
    <xf numFmtId="49" fontId="10" fillId="10" borderId="6" xfId="3" applyNumberFormat="1" applyFont="1" applyFill="1" applyBorder="1" applyAlignment="1">
      <alignment horizontal="center" vertical="center"/>
    </xf>
    <xf numFmtId="0" fontId="11" fillId="10" borderId="6" xfId="3" applyFont="1" applyFill="1" applyBorder="1" applyAlignment="1">
      <alignment horizontal="left" vertical="center" wrapText="1"/>
    </xf>
    <xf numFmtId="0" fontId="11" fillId="0" borderId="6" xfId="3" applyFont="1" applyBorder="1" applyAlignment="1">
      <alignment horizontal="left" vertical="center" wrapText="1"/>
    </xf>
    <xf numFmtId="0" fontId="10" fillId="10" borderId="6" xfId="3" applyFont="1" applyFill="1" applyBorder="1" applyAlignment="1">
      <alignment horizontal="center" vertical="center" wrapText="1"/>
    </xf>
    <xf numFmtId="0" fontId="12" fillId="0" borderId="0" xfId="3" applyFont="1" applyBorder="1" applyAlignment="1">
      <alignment horizontal="center" vertical="center" wrapText="1"/>
    </xf>
    <xf numFmtId="0" fontId="10" fillId="10" borderId="7" xfId="3" applyFont="1" applyFill="1" applyBorder="1" applyAlignment="1">
      <alignment horizontal="center" vertical="center"/>
    </xf>
    <xf numFmtId="0" fontId="11" fillId="0" borderId="7" xfId="3" applyFont="1" applyBorder="1" applyAlignment="1">
      <alignment horizontal="left" vertical="center" wrapText="1"/>
    </xf>
    <xf numFmtId="0" fontId="10" fillId="10" borderId="6" xfId="3" applyFont="1" applyFill="1" applyBorder="1" applyAlignment="1">
      <alignment vertical="center" wrapText="1"/>
    </xf>
    <xf numFmtId="0" fontId="11" fillId="10" borderId="6" xfId="3" applyFont="1" applyFill="1" applyBorder="1" applyAlignment="1">
      <alignment horizontal="center" vertical="center" wrapText="1"/>
    </xf>
    <xf numFmtId="0" fontId="10" fillId="0" borderId="2" xfId="3" applyFont="1" applyFill="1" applyBorder="1" applyAlignment="1">
      <alignment vertical="center"/>
    </xf>
    <xf numFmtId="0" fontId="10" fillId="0" borderId="3" xfId="3" applyFont="1" applyFill="1" applyBorder="1" applyAlignment="1">
      <alignment vertical="center"/>
    </xf>
    <xf numFmtId="0" fontId="12" fillId="0" borderId="0" xfId="3" applyFont="1" applyFill="1" applyBorder="1" applyAlignment="1">
      <alignment vertical="center"/>
    </xf>
    <xf numFmtId="0" fontId="14" fillId="10" borderId="0" xfId="3" applyFont="1" applyFill="1" applyBorder="1" applyAlignment="1">
      <alignment vertical="center"/>
    </xf>
    <xf numFmtId="0" fontId="14" fillId="0" borderId="0" xfId="3" applyFont="1" applyBorder="1" applyAlignment="1">
      <alignment horizontal="left" vertical="center" wrapText="1"/>
    </xf>
    <xf numFmtId="4" fontId="14" fillId="10" borderId="0" xfId="3" applyNumberFormat="1" applyFont="1" applyFill="1" applyBorder="1" applyAlignment="1">
      <alignment horizontal="center" vertical="center"/>
    </xf>
    <xf numFmtId="4" fontId="4" fillId="0" borderId="0" xfId="3" applyNumberFormat="1" applyFont="1" applyBorder="1" applyAlignment="1">
      <alignment vertical="center"/>
    </xf>
    <xf numFmtId="0" fontId="14" fillId="10" borderId="0" xfId="3" applyFont="1" applyFill="1" applyBorder="1"/>
    <xf numFmtId="0" fontId="10" fillId="10" borderId="6" xfId="3" applyNumberFormat="1" applyFont="1" applyFill="1" applyBorder="1" applyAlignment="1">
      <alignment horizontal="center" vertical="center"/>
    </xf>
    <xf numFmtId="0" fontId="22" fillId="0" borderId="0" xfId="0" applyFont="1"/>
    <xf numFmtId="0" fontId="11" fillId="0" borderId="0" xfId="0" applyFont="1" applyAlignment="1">
      <alignment horizontal="center"/>
    </xf>
    <xf numFmtId="0" fontId="24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4" fillId="0" borderId="6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11" fillId="17" borderId="6" xfId="0" applyFont="1" applyFill="1" applyBorder="1" applyAlignment="1">
      <alignment horizontal="center"/>
    </xf>
    <xf numFmtId="0" fontId="22" fillId="0" borderId="6" xfId="0" applyFont="1" applyBorder="1"/>
    <xf numFmtId="4" fontId="22" fillId="0" borderId="6" xfId="0" applyNumberFormat="1" applyFont="1" applyBorder="1"/>
    <xf numFmtId="0" fontId="22" fillId="17" borderId="0" xfId="0" applyFont="1" applyFill="1"/>
    <xf numFmtId="0" fontId="11" fillId="0" borderId="6" xfId="0" applyFont="1" applyBorder="1" applyAlignment="1">
      <alignment horizontal="center"/>
    </xf>
    <xf numFmtId="0" fontId="22" fillId="0" borderId="6" xfId="0" applyFont="1" applyBorder="1" applyAlignment="1">
      <alignment wrapText="1"/>
    </xf>
    <xf numFmtId="0" fontId="22" fillId="0" borderId="0" xfId="0" applyFont="1" applyAlignment="1">
      <alignment wrapText="1"/>
    </xf>
    <xf numFmtId="3" fontId="27" fillId="0" borderId="0" xfId="0" applyNumberFormat="1" applyFont="1"/>
    <xf numFmtId="0" fontId="14" fillId="0" borderId="1" xfId="0" applyFont="1" applyBorder="1" applyAlignment="1">
      <alignment horizontal="center" vertical="center" wrapText="1"/>
    </xf>
    <xf numFmtId="3" fontId="22" fillId="0" borderId="1" xfId="0" applyNumberFormat="1" applyFont="1" applyBorder="1"/>
    <xf numFmtId="0" fontId="22" fillId="0" borderId="1" xfId="0" applyFont="1" applyBorder="1"/>
    <xf numFmtId="3" fontId="26" fillId="17" borderId="1" xfId="0" applyNumberFormat="1" applyFont="1" applyFill="1" applyBorder="1"/>
    <xf numFmtId="0" fontId="22" fillId="0" borderId="1" xfId="0" applyFont="1" applyBorder="1" applyAlignment="1">
      <alignment wrapText="1"/>
    </xf>
    <xf numFmtId="0" fontId="22" fillId="0" borderId="0" xfId="0" applyFont="1" applyBorder="1"/>
    <xf numFmtId="0" fontId="25" fillId="0" borderId="0" xfId="0" applyFont="1" applyBorder="1" applyAlignment="1">
      <alignment horizontal="center" vertical="center"/>
    </xf>
    <xf numFmtId="3" fontId="26" fillId="17" borderId="0" xfId="0" applyNumberFormat="1" applyFont="1" applyFill="1" applyBorder="1"/>
    <xf numFmtId="0" fontId="0" fillId="0" borderId="0" xfId="0" applyAlignment="1"/>
    <xf numFmtId="0" fontId="10" fillId="10" borderId="1" xfId="3" applyFont="1" applyFill="1" applyBorder="1" applyAlignment="1">
      <alignment horizontal="center" vertical="center"/>
    </xf>
    <xf numFmtId="0" fontId="13" fillId="10" borderId="0" xfId="3" applyFont="1" applyFill="1" applyBorder="1" applyAlignment="1">
      <alignment horizontal="left" vertical="center" wrapText="1"/>
    </xf>
    <xf numFmtId="0" fontId="17" fillId="10" borderId="4" xfId="0" applyFont="1" applyFill="1" applyBorder="1" applyAlignment="1">
      <alignment horizontal="center" vertical="center" wrapText="1"/>
    </xf>
    <xf numFmtId="0" fontId="18" fillId="10" borderId="1" xfId="0" applyFont="1" applyFill="1" applyBorder="1" applyAlignment="1">
      <alignment horizontal="center" vertical="top" wrapText="1"/>
    </xf>
    <xf numFmtId="0" fontId="18" fillId="10" borderId="2" xfId="0" applyFont="1" applyFill="1" applyBorder="1" applyAlignment="1">
      <alignment horizontal="center" vertical="top" wrapText="1"/>
    </xf>
    <xf numFmtId="0" fontId="18" fillId="10" borderId="3" xfId="0" applyFont="1" applyFill="1" applyBorder="1" applyAlignment="1">
      <alignment horizontal="center" vertical="top" wrapText="1"/>
    </xf>
    <xf numFmtId="0" fontId="10" fillId="0" borderId="1" xfId="1" applyFont="1" applyFill="1" applyBorder="1" applyAlignment="1">
      <alignment horizontal="right" vertical="center"/>
    </xf>
    <xf numFmtId="0" fontId="10" fillId="0" borderId="2" xfId="1" applyFont="1" applyFill="1" applyBorder="1" applyAlignment="1">
      <alignment horizontal="right" vertical="center"/>
    </xf>
    <xf numFmtId="0" fontId="10" fillId="0" borderId="3" xfId="1" applyFont="1" applyFill="1" applyBorder="1" applyAlignment="1">
      <alignment horizontal="right" vertical="center"/>
    </xf>
    <xf numFmtId="3" fontId="3" fillId="14" borderId="1" xfId="1" applyNumberFormat="1" applyFont="1" applyFill="1" applyBorder="1" applyAlignment="1">
      <alignment horizontal="center" vertical="center"/>
    </xf>
    <xf numFmtId="3" fontId="3" fillId="14" borderId="2" xfId="1" applyNumberFormat="1" applyFont="1" applyFill="1" applyBorder="1" applyAlignment="1">
      <alignment horizontal="center" vertical="center"/>
    </xf>
    <xf numFmtId="3" fontId="3" fillId="14" borderId="3" xfId="1" applyNumberFormat="1" applyFont="1" applyFill="1" applyBorder="1" applyAlignment="1">
      <alignment horizontal="center" vertical="center"/>
    </xf>
    <xf numFmtId="0" fontId="10" fillId="0" borderId="11" xfId="1" applyFont="1" applyBorder="1" applyAlignment="1">
      <alignment horizontal="center" vertical="center" wrapText="1"/>
    </xf>
    <xf numFmtId="0" fontId="10" fillId="0" borderId="9" xfId="1" applyFont="1" applyFill="1" applyBorder="1" applyAlignment="1">
      <alignment horizontal="right" vertical="center"/>
    </xf>
    <xf numFmtId="0" fontId="10" fillId="0" borderId="4" xfId="1" applyFont="1" applyFill="1" applyBorder="1" applyAlignment="1">
      <alignment horizontal="right" vertical="center"/>
    </xf>
    <xf numFmtId="0" fontId="10" fillId="0" borderId="8" xfId="1" applyFont="1" applyFill="1" applyBorder="1" applyAlignment="1">
      <alignment horizontal="right" vertical="center"/>
    </xf>
    <xf numFmtId="0" fontId="10" fillId="10" borderId="6" xfId="1" applyFont="1" applyFill="1" applyBorder="1" applyAlignment="1">
      <alignment horizontal="right" vertical="center"/>
    </xf>
    <xf numFmtId="0" fontId="3" fillId="2" borderId="1" xfId="1" applyFont="1" applyFill="1" applyBorder="1" applyAlignment="1">
      <alignment horizontal="left" vertical="top"/>
    </xf>
    <xf numFmtId="0" fontId="3" fillId="2" borderId="2" xfId="1" applyFont="1" applyFill="1" applyBorder="1" applyAlignment="1">
      <alignment horizontal="left" vertical="top"/>
    </xf>
    <xf numFmtId="0" fontId="3" fillId="2" borderId="3" xfId="1" applyFont="1" applyFill="1" applyBorder="1" applyAlignment="1">
      <alignment horizontal="left" vertical="top"/>
    </xf>
    <xf numFmtId="0" fontId="3" fillId="3" borderId="1" xfId="1" applyFont="1" applyFill="1" applyBorder="1" applyAlignment="1">
      <alignment horizontal="left" vertical="top"/>
    </xf>
    <xf numFmtId="0" fontId="3" fillId="3" borderId="2" xfId="1" applyFont="1" applyFill="1" applyBorder="1" applyAlignment="1">
      <alignment horizontal="left" vertical="top"/>
    </xf>
    <xf numFmtId="0" fontId="3" fillId="3" borderId="3" xfId="1" applyFont="1" applyFill="1" applyBorder="1" applyAlignment="1">
      <alignment horizontal="left" vertical="top"/>
    </xf>
    <xf numFmtId="0" fontId="3" fillId="4" borderId="1" xfId="1" applyFont="1" applyFill="1" applyBorder="1" applyAlignment="1">
      <alignment horizontal="left" vertical="top"/>
    </xf>
    <xf numFmtId="0" fontId="3" fillId="4" borderId="2" xfId="1" applyFont="1" applyFill="1" applyBorder="1" applyAlignment="1">
      <alignment horizontal="left" vertical="top"/>
    </xf>
    <xf numFmtId="0" fontId="3" fillId="4" borderId="3" xfId="1" applyFont="1" applyFill="1" applyBorder="1" applyAlignment="1">
      <alignment horizontal="left" vertical="top"/>
    </xf>
    <xf numFmtId="0" fontId="5" fillId="5" borderId="4" xfId="1" applyFont="1" applyFill="1" applyBorder="1" applyAlignment="1">
      <alignment horizontal="center" vertical="center" wrapText="1"/>
    </xf>
    <xf numFmtId="0" fontId="7" fillId="6" borderId="5" xfId="1" applyFont="1" applyFill="1" applyBorder="1" applyAlignment="1">
      <alignment horizontal="center" vertical="center"/>
    </xf>
    <xf numFmtId="0" fontId="7" fillId="6" borderId="7" xfId="1" applyFont="1" applyFill="1" applyBorder="1" applyAlignment="1">
      <alignment horizontal="center" vertical="center"/>
    </xf>
    <xf numFmtId="0" fontId="7" fillId="7" borderId="5" xfId="1" applyFont="1" applyFill="1" applyBorder="1" applyAlignment="1">
      <alignment horizontal="center" vertical="center"/>
    </xf>
    <xf numFmtId="0" fontId="7" fillId="7" borderId="7" xfId="1" applyFont="1" applyFill="1" applyBorder="1" applyAlignment="1">
      <alignment horizontal="center" vertical="center"/>
    </xf>
    <xf numFmtId="0" fontId="8" fillId="6" borderId="5" xfId="1" applyFont="1" applyFill="1" applyBorder="1" applyAlignment="1">
      <alignment horizontal="center" vertical="center" wrapText="1"/>
    </xf>
    <xf numFmtId="0" fontId="8" fillId="6" borderId="7" xfId="1" applyFont="1" applyFill="1" applyBorder="1" applyAlignment="1">
      <alignment horizontal="center" vertical="center" wrapText="1"/>
    </xf>
    <xf numFmtId="4" fontId="7" fillId="6" borderId="6" xfId="1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23" fillId="0" borderId="0" xfId="0" applyFont="1" applyAlignment="1">
      <alignment horizontal="center" wrapText="1"/>
    </xf>
  </cellXfs>
  <cellStyles count="5">
    <cellStyle name="Normal_КСГ" xfId="2"/>
    <cellStyle name="Обычный" xfId="0" builtinId="0"/>
    <cellStyle name="Обычный 2" xfId="1"/>
    <cellStyle name="Обычный 2 2" xfId="4"/>
    <cellStyle name="Обычный 2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58;&#1040;&#1062;&#1048;&#1054;&#1053;&#1040;&#1056;%20&#1089;&#1088;&#1072;&#1074;&#1085;&#1077;&#1085;&#1080;&#1077;%20&#1050;&#1057;&#1043;%202017-201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СГ сравнение 2015-2016 "/>
      <sheetName val="КСГ 2016"/>
      <sheetName val="КСГ сравнение 2016-2017"/>
      <sheetName val="КСГ сравнение 2016-2017 (2)"/>
    </sheetNames>
    <sheetDataSet>
      <sheetData sheetId="0" refreshError="1"/>
      <sheetData sheetId="1">
        <row r="8">
          <cell r="B8" t="str">
            <v>Беременность без паталогии, дородовая госпитализация в отделение сестринского ухода</v>
          </cell>
        </row>
        <row r="14">
          <cell r="B14" t="str">
            <v>Осложнения послеродового периода</v>
          </cell>
        </row>
        <row r="41">
          <cell r="B41" t="str">
            <v>Среднетяжелые дерматозы</v>
          </cell>
        </row>
        <row r="42">
          <cell r="B42" t="str">
            <v>Легкие дерматозы</v>
          </cell>
        </row>
        <row r="48">
          <cell r="B48" t="str">
            <v>Лекарственая терапия при злокачественных новообразованиях других локализаций (кроме лимфоидной и кроветворной тканей), дети</v>
          </cell>
        </row>
        <row r="58">
          <cell r="B58" t="str">
            <v>Операции на почке и мочевыделительной системе, дети (уровень  5)</v>
          </cell>
        </row>
        <row r="59">
          <cell r="B59" t="str">
            <v>Операции на почке и мочевыделительной системе, дети (уровень  6)</v>
          </cell>
        </row>
        <row r="61">
          <cell r="B61" t="str">
            <v>Детская хирургия, уровень 1</v>
          </cell>
        </row>
        <row r="62">
          <cell r="B62" t="str">
            <v>Детская хирургия, уровень 2</v>
          </cell>
        </row>
        <row r="63">
          <cell r="B63" t="str">
            <v>Аппендэктомия, уровень 1, дети</v>
          </cell>
        </row>
        <row r="64">
          <cell r="B64" t="str">
            <v>Аппендэктомия, уровень 2, дети</v>
          </cell>
        </row>
        <row r="67">
          <cell r="B67" t="str">
            <v>Операция по поводу грыж, дети (уровень 3)</v>
          </cell>
        </row>
        <row r="70">
          <cell r="B70" t="str">
            <v>Заболевания гипофиза, дети</v>
          </cell>
        </row>
        <row r="71">
          <cell r="B71" t="str">
            <v>Другие болезни эндокринной системы, дети, уровень 1</v>
          </cell>
        </row>
        <row r="72">
          <cell r="B72" t="str">
            <v>Другие болезни эндокринной системы, дети, уровень 2</v>
          </cell>
        </row>
        <row r="85">
          <cell r="B85" t="str">
            <v>Нестабильная стенокардия, инфаркт миокарда, легочная эмболия, уровень 1</v>
          </cell>
        </row>
        <row r="86">
          <cell r="B86" t="str">
            <v>Нестабильная стенокардия, инфаркт миокарда, легочная эмболия, уровень 2</v>
          </cell>
        </row>
        <row r="87">
          <cell r="B87" t="str">
            <v>Нестабильная стенокардия, инфаркт миокарда, легочная эмболия, уровень 3</v>
          </cell>
        </row>
        <row r="88">
          <cell r="B88" t="str">
            <v>Нарушения ритма и проводимости, уровень 1</v>
          </cell>
        </row>
        <row r="89">
          <cell r="B89" t="str">
            <v>Нарушения ритма и проводимости, уровень 2</v>
          </cell>
        </row>
        <row r="90">
          <cell r="B90" t="str">
            <v>Эндокардит, миокардит, перикардит, кардиомиопатии, уровень 1</v>
          </cell>
        </row>
        <row r="91">
          <cell r="B91" t="str">
            <v>Эндокардит, миокардит, перикардит, кардиомиопатии, уровень 2</v>
          </cell>
        </row>
        <row r="99">
          <cell r="B99" t="str">
            <v>Дегенеративные болезни нервной системы</v>
          </cell>
        </row>
        <row r="100">
          <cell r="B100" t="str">
            <v>Демиелинизирующие болезни нервной системы</v>
          </cell>
        </row>
        <row r="101">
          <cell r="B101" t="str">
            <v>Эпилепсия, судороги, уровень 1</v>
          </cell>
        </row>
        <row r="102">
          <cell r="B102" t="str">
            <v>Эпилепсия, судороги, уровень 2</v>
          </cell>
        </row>
        <row r="105">
          <cell r="B105" t="str">
            <v>Другие нарушения нервной системы (уровень 1)</v>
          </cell>
        </row>
        <row r="106">
          <cell r="B106" t="str">
            <v>Другие нарушения нервной системы (уровень 2)</v>
          </cell>
        </row>
        <row r="109">
          <cell r="B109" t="str">
            <v>Инфаркт мозга, уровень 1</v>
          </cell>
        </row>
        <row r="110">
          <cell r="B110" t="str">
            <v>Инфаркт мозга, уровень 2</v>
          </cell>
        </row>
        <row r="111">
          <cell r="B111" t="str">
            <v>Инфаркт мозга, уровень 3</v>
          </cell>
        </row>
        <row r="114">
          <cell r="B114" t="str">
            <v>Паралитические синдромы, травма спинного мозга (уровень 1)</v>
          </cell>
        </row>
        <row r="115">
          <cell r="B115" t="str">
            <v>Паралитические синдромы, травма спинного мозга (уровень 2)</v>
          </cell>
        </row>
        <row r="116">
          <cell r="B116" t="str">
            <v>Дорсопатии, спондилопатии, остеопатии</v>
          </cell>
        </row>
        <row r="117">
          <cell r="B117" t="str">
            <v>Травмы позвоночника</v>
          </cell>
        </row>
        <row r="136">
          <cell r="B136" t="str">
            <v>Формирование, имплантация, реконструкция, удаление, смена доступа для диализа</v>
          </cell>
        </row>
        <row r="163">
          <cell r="B163" t="str">
            <v>Лекарственная терапия при злокачественных новообразованиях других локализаций (кроме лимфоидной и кроветворной тканей) (уровень 2)</v>
          </cell>
        </row>
        <row r="164">
          <cell r="B164" t="str">
            <v>Лекарственная терапия злокачественных новообразований с применением моноклональных антител, ингибиторов протеинкиназы</v>
          </cell>
        </row>
        <row r="177">
          <cell r="B177" t="str">
            <v>Операции на органе слуха, придаточных пазухах носа  и верхних дыхательных путях (уровень  5)</v>
          </cell>
        </row>
        <row r="185">
          <cell r="B185" t="str">
            <v>Операции на органе зрения (уровень  6)</v>
          </cell>
        </row>
        <row r="191">
          <cell r="B191" t="str">
            <v>Воспалительные артропатии, спондилопатии, дети</v>
          </cell>
        </row>
        <row r="195">
          <cell r="B195" t="str">
            <v>Интерстициальные болезни легких, врожденные аномалии развития легких, бронхо-легочная дисплазия, дети</v>
          </cell>
        </row>
        <row r="198">
          <cell r="B198" t="str">
            <v>Астма, взрослые</v>
          </cell>
        </row>
        <row r="199">
          <cell r="B199" t="str">
            <v>Астма, дети</v>
          </cell>
        </row>
        <row r="202">
          <cell r="B202" t="str">
            <v>Артропатии и спондилопатии</v>
          </cell>
        </row>
        <row r="203">
          <cell r="B203" t="str">
            <v>Ревматические болезни сердца (уровень 1)</v>
          </cell>
        </row>
        <row r="204">
          <cell r="B204" t="str">
            <v>Ревматические болезни сердца (уровень 2)</v>
          </cell>
        </row>
        <row r="209">
          <cell r="B209" t="str">
            <v>Диагностическое обследование сердечно-сосудистой системы</v>
          </cell>
        </row>
        <row r="216">
          <cell r="B216" t="str">
            <v>Операции на сосудах (уровень  4)</v>
          </cell>
        </row>
        <row r="217">
          <cell r="B217" t="str">
            <v>Операции на сосудах (уровень  5)</v>
          </cell>
        </row>
        <row r="226">
          <cell r="B226" t="str">
            <v>Стенокардия (кроме нестабильной),  хроническая ишемическая болезнь сердца, уровень 1</v>
          </cell>
        </row>
        <row r="227">
          <cell r="B227" t="str">
            <v>Стенокардия (кроме нестабильной),  хроническая ишемическая болезнь сердца, уровень 2</v>
          </cell>
        </row>
        <row r="228">
          <cell r="B228" t="str">
            <v>Другие болезни сердца, уровень 1</v>
          </cell>
        </row>
        <row r="229">
          <cell r="B229" t="str">
            <v>Другие болезни сердца, уровень 2</v>
          </cell>
        </row>
        <row r="230">
          <cell r="B230" t="str">
            <v>Бронхит необструктивный, симптомы и признаки, относящиеся к органам дыхания</v>
          </cell>
        </row>
        <row r="231">
          <cell r="B231" t="str">
            <v>ХОБЛ, эмфизема, бронхоэктатическая болезнь</v>
          </cell>
        </row>
        <row r="235">
          <cell r="B235" t="str">
            <v>Камни мочевой системы; симптомы, относящиеся к мочевой системе, взрослые</v>
          </cell>
        </row>
        <row r="245">
          <cell r="B245" t="str">
            <v>Переломы шейки бедра и костей таза</v>
          </cell>
        </row>
        <row r="246">
          <cell r="B246" t="str">
            <v>Переломы бедренной кости, другие травмы области бедра и тазобедренного сустава</v>
          </cell>
        </row>
        <row r="264">
          <cell r="B264" t="str">
            <v>Операции на мужских половых органах, взрослые (уровень  4)</v>
          </cell>
        </row>
        <row r="269">
          <cell r="B269" t="str">
            <v>Операции на почке и мочевыделительной системе, взрослые (уровень  5)</v>
          </cell>
        </row>
        <row r="270">
          <cell r="B270" t="str">
            <v>Операции на почке и мочевыделительной системе, взрослые (уровень  6)</v>
          </cell>
        </row>
        <row r="283">
          <cell r="B283" t="str">
            <v>Артрозы, другие поражения суставов, болезни мягких тканей</v>
          </cell>
        </row>
        <row r="284">
          <cell r="B284" t="str">
            <v>Остеомиелит, уровень 1</v>
          </cell>
        </row>
        <row r="285">
          <cell r="B285" t="str">
            <v>Остеомиелит, уровень 2</v>
          </cell>
        </row>
        <row r="286">
          <cell r="B286" t="str">
            <v>Остеомиелит, уровень 3</v>
          </cell>
        </row>
        <row r="290">
          <cell r="B290" t="str">
            <v>Операции на молочной железе (кроме злокачественных новообразований)</v>
          </cell>
        </row>
        <row r="294">
          <cell r="B294" t="str">
            <v>Операции на желчном пузыре и желчевыводящих путях (уровень  3)</v>
          </cell>
        </row>
        <row r="295">
          <cell r="B295" t="str">
            <v>Операции на желчном пузыре и желчевыводящих путях (уровень  4)</v>
          </cell>
        </row>
        <row r="298">
          <cell r="B298" t="str">
            <v>Панкреатит, хирургическое лечение</v>
          </cell>
        </row>
        <row r="302">
          <cell r="B302" t="str">
            <v>Аппендэктомия, уровень 1, взрослые</v>
          </cell>
        </row>
        <row r="303">
          <cell r="B303" t="str">
            <v>Аппендэктомия, уровень 2, взрослые</v>
          </cell>
        </row>
        <row r="306">
          <cell r="B306" t="str">
            <v>Операции по поводу грыж, взрослые (уровень 3)</v>
          </cell>
        </row>
        <row r="311">
          <cell r="B311" t="str">
            <v>Отморожения (уровень 1)</v>
          </cell>
        </row>
        <row r="312">
          <cell r="B312" t="str">
            <v>Отморожения (уровень 2)</v>
          </cell>
        </row>
        <row r="313">
          <cell r="B313" t="str">
            <v>Ожоги (уровень 1)</v>
          </cell>
        </row>
        <row r="314">
          <cell r="B314" t="str">
            <v>Ожоги (уровень 2)</v>
          </cell>
        </row>
        <row r="315">
          <cell r="B315" t="str">
            <v>Ожоги (уровень 3)</v>
          </cell>
        </row>
        <row r="316">
          <cell r="B316" t="str">
            <v>Ожоги (уровень 4)</v>
          </cell>
        </row>
        <row r="317">
          <cell r="B317" t="str">
            <v>Ожоги (уровень 5)</v>
          </cell>
        </row>
        <row r="325">
          <cell r="B325" t="str">
            <v>Сахарный диабет, уровень 1, взрослые</v>
          </cell>
        </row>
        <row r="326">
          <cell r="B326" t="str">
            <v>Сахарный диабет, уровень 2, взрослые</v>
          </cell>
        </row>
        <row r="327">
          <cell r="B327" t="str">
            <v>Заболевания гипофиза, взрослые</v>
          </cell>
        </row>
        <row r="328">
          <cell r="B328" t="str">
            <v>Другие болезни эндокринной системы, взрослые, уровень 1</v>
          </cell>
        </row>
        <row r="329">
          <cell r="B329" t="str">
            <v>Другие болезни эндокринной системы, взрослые, уровень 2</v>
          </cell>
        </row>
        <row r="335">
          <cell r="B335" t="str">
            <v>Редкие генетические заболевания</v>
          </cell>
        </row>
        <row r="339">
          <cell r="B339" t="str">
            <v>Отторжение, отмирание трансплантата органов и тканей</v>
          </cell>
        </row>
        <row r="340">
          <cell r="B340" t="str">
            <v>Установка, замена, заправка помп для лекарственных препаратов</v>
          </cell>
        </row>
      </sheetData>
      <sheetData sheetId="2" refreshError="1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1:F444"/>
  <sheetViews>
    <sheetView view="pageBreakPreview" zoomScale="90" zoomScaleNormal="120" zoomScaleSheetLayoutView="90" workbookViewId="0">
      <selection activeCell="G16" sqref="G16"/>
    </sheetView>
  </sheetViews>
  <sheetFormatPr defaultColWidth="21.7109375" defaultRowHeight="12.75"/>
  <cols>
    <col min="1" max="1" width="8.7109375" style="69" customWidth="1"/>
    <col min="2" max="2" width="8.7109375" style="70" customWidth="1"/>
    <col min="3" max="3" width="59.42578125" style="66" customWidth="1"/>
    <col min="4" max="4" width="21.28515625" style="69" customWidth="1"/>
    <col min="5" max="5" width="21.7109375" style="67"/>
    <col min="6" max="16384" width="21.7109375" style="1"/>
  </cols>
  <sheetData>
    <row r="1" spans="1:5" ht="23.25" customHeight="1">
      <c r="A1" s="143" t="s">
        <v>0</v>
      </c>
      <c r="B1" s="144"/>
      <c r="C1" s="144"/>
      <c r="D1" s="144"/>
      <c r="E1" s="145"/>
    </row>
    <row r="2" spans="1:5" ht="20.25" customHeight="1">
      <c r="A2" s="146" t="s">
        <v>1</v>
      </c>
      <c r="B2" s="147"/>
      <c r="C2" s="147"/>
      <c r="D2" s="147"/>
      <c r="E2" s="148"/>
    </row>
    <row r="3" spans="1:5" ht="28.5" customHeight="1">
      <c r="A3" s="149" t="s">
        <v>2</v>
      </c>
      <c r="B3" s="150"/>
      <c r="C3" s="150"/>
      <c r="D3" s="150"/>
      <c r="E3" s="151"/>
    </row>
    <row r="4" spans="1:5" ht="42.75" customHeight="1">
      <c r="A4" s="152" t="s">
        <v>315</v>
      </c>
      <c r="B4" s="152"/>
      <c r="C4" s="152"/>
      <c r="D4" s="152"/>
      <c r="E4" s="152"/>
    </row>
    <row r="5" spans="1:5" ht="51.75" customHeight="1">
      <c r="A5" s="153" t="s">
        <v>3</v>
      </c>
      <c r="B5" s="155" t="s">
        <v>4</v>
      </c>
      <c r="C5" s="157" t="s">
        <v>5</v>
      </c>
      <c r="D5" s="159" t="s">
        <v>6</v>
      </c>
      <c r="E5" s="159"/>
    </row>
    <row r="6" spans="1:5" ht="34.5" customHeight="1">
      <c r="A6" s="154"/>
      <c r="B6" s="156"/>
      <c r="C6" s="158"/>
      <c r="D6" s="2" t="s">
        <v>7</v>
      </c>
      <c r="E6" s="3" t="s">
        <v>8</v>
      </c>
    </row>
    <row r="7" spans="1:5" s="7" customFormat="1" ht="18.75">
      <c r="A7" s="4">
        <v>1</v>
      </c>
      <c r="B7" s="5">
        <v>1</v>
      </c>
      <c r="C7" s="6" t="s">
        <v>9</v>
      </c>
      <c r="D7" s="4">
        <v>0.5</v>
      </c>
      <c r="E7" s="5">
        <v>0.5</v>
      </c>
    </row>
    <row r="8" spans="1:5" s="7" customFormat="1" ht="46.5" customHeight="1">
      <c r="A8" s="8">
        <v>1</v>
      </c>
      <c r="B8" s="9">
        <v>1</v>
      </c>
      <c r="C8" s="10" t="str">
        <f>'[1]КСГ 2016'!B8</f>
        <v>Беременность без паталогии, дородовая госпитализация в отделение сестринского ухода</v>
      </c>
      <c r="D8" s="11">
        <v>0.5</v>
      </c>
      <c r="E8" s="12">
        <v>0.5</v>
      </c>
    </row>
    <row r="9" spans="1:5" s="7" customFormat="1" ht="15.75" customHeight="1">
      <c r="A9" s="132" t="s">
        <v>10</v>
      </c>
      <c r="B9" s="133"/>
      <c r="C9" s="134"/>
      <c r="D9" s="13">
        <v>1</v>
      </c>
      <c r="E9" s="11">
        <v>1</v>
      </c>
    </row>
    <row r="10" spans="1:5" s="7" customFormat="1" ht="18.75">
      <c r="A10" s="14">
        <v>2</v>
      </c>
      <c r="B10" s="15">
        <v>2</v>
      </c>
      <c r="C10" s="16" t="s">
        <v>11</v>
      </c>
      <c r="D10" s="17">
        <v>0.8</v>
      </c>
      <c r="E10" s="18">
        <v>0.8</v>
      </c>
    </row>
    <row r="11" spans="1:5" s="21" customFormat="1" ht="24.75" customHeight="1">
      <c r="A11" s="11">
        <v>2</v>
      </c>
      <c r="B11" s="19">
        <v>2</v>
      </c>
      <c r="C11" s="20" t="s">
        <v>12</v>
      </c>
      <c r="D11" s="11">
        <v>0.93</v>
      </c>
      <c r="E11" s="19">
        <v>0.93</v>
      </c>
    </row>
    <row r="12" spans="1:5" s="21" customFormat="1" ht="15.75">
      <c r="A12" s="22" t="s">
        <v>13</v>
      </c>
      <c r="B12" s="23" t="s">
        <v>13</v>
      </c>
      <c r="C12" s="20" t="s">
        <v>14</v>
      </c>
      <c r="D12" s="11">
        <v>0.28000000000000003</v>
      </c>
      <c r="E12" s="19">
        <v>0.28000000000000003</v>
      </c>
    </row>
    <row r="13" spans="1:5" s="21" customFormat="1" ht="15.75">
      <c r="A13" s="22" t="s">
        <v>15</v>
      </c>
      <c r="B13" s="23" t="s">
        <v>15</v>
      </c>
      <c r="C13" s="20" t="s">
        <v>16</v>
      </c>
      <c r="D13" s="11">
        <v>0.98</v>
      </c>
      <c r="E13" s="19">
        <v>0.98</v>
      </c>
    </row>
    <row r="14" spans="1:5" s="21" customFormat="1" ht="15.75">
      <c r="A14" s="22" t="s">
        <v>17</v>
      </c>
      <c r="B14" s="23" t="s">
        <v>17</v>
      </c>
      <c r="C14" s="20" t="s">
        <v>18</v>
      </c>
      <c r="D14" s="11">
        <v>1.01</v>
      </c>
      <c r="E14" s="19">
        <v>1.01</v>
      </c>
    </row>
    <row r="15" spans="1:5" s="21" customFormat="1" ht="15.75">
      <c r="A15" s="22">
        <v>6</v>
      </c>
      <c r="B15" s="23">
        <v>6</v>
      </c>
      <c r="C15" s="20" t="str">
        <f>'[1]КСГ 2016'!B14</f>
        <v>Осложнения послеродового периода</v>
      </c>
      <c r="D15" s="11">
        <v>0.74</v>
      </c>
      <c r="E15" s="19">
        <v>0.74</v>
      </c>
    </row>
    <row r="16" spans="1:5" s="21" customFormat="1" ht="15.75">
      <c r="A16" s="22" t="s">
        <v>19</v>
      </c>
      <c r="B16" s="23" t="s">
        <v>19</v>
      </c>
      <c r="C16" s="20" t="s">
        <v>20</v>
      </c>
      <c r="D16" s="11">
        <v>3.21</v>
      </c>
      <c r="E16" s="19">
        <v>3.21</v>
      </c>
    </row>
    <row r="17" spans="1:5" s="21" customFormat="1" ht="15.75">
      <c r="A17" s="22" t="s">
        <v>21</v>
      </c>
      <c r="B17" s="23" t="s">
        <v>21</v>
      </c>
      <c r="C17" s="20" t="s">
        <v>22</v>
      </c>
      <c r="D17" s="11">
        <v>0.71</v>
      </c>
      <c r="E17" s="19">
        <v>0.71</v>
      </c>
    </row>
    <row r="18" spans="1:5" s="21" customFormat="1" ht="45">
      <c r="A18" s="22" t="s">
        <v>23</v>
      </c>
      <c r="B18" s="23" t="s">
        <v>23</v>
      </c>
      <c r="C18" s="20" t="s">
        <v>24</v>
      </c>
      <c r="D18" s="11">
        <v>0.89</v>
      </c>
      <c r="E18" s="19">
        <v>0.89</v>
      </c>
    </row>
    <row r="19" spans="1:5" s="21" customFormat="1" ht="30">
      <c r="A19" s="22" t="s">
        <v>25</v>
      </c>
      <c r="B19" s="23" t="s">
        <v>25</v>
      </c>
      <c r="C19" s="20" t="s">
        <v>26</v>
      </c>
      <c r="D19" s="11">
        <v>0.46</v>
      </c>
      <c r="E19" s="19">
        <v>0.46</v>
      </c>
    </row>
    <row r="20" spans="1:5" s="21" customFormat="1" ht="15.75">
      <c r="A20" s="22" t="s">
        <v>27</v>
      </c>
      <c r="B20" s="23" t="s">
        <v>27</v>
      </c>
      <c r="C20" s="20" t="s">
        <v>28</v>
      </c>
      <c r="D20" s="11">
        <v>0.39</v>
      </c>
      <c r="E20" s="19">
        <v>0.39</v>
      </c>
    </row>
    <row r="21" spans="1:5" s="21" customFormat="1" ht="15.75">
      <c r="A21" s="22" t="s">
        <v>29</v>
      </c>
      <c r="B21" s="23" t="s">
        <v>29</v>
      </c>
      <c r="C21" s="20" t="s">
        <v>30</v>
      </c>
      <c r="D21" s="11">
        <v>0.57999999999999996</v>
      </c>
      <c r="E21" s="19">
        <v>0.57999999999999996</v>
      </c>
    </row>
    <row r="22" spans="1:5" s="21" customFormat="1" ht="15.75">
      <c r="A22" s="22" t="s">
        <v>31</v>
      </c>
      <c r="B22" s="23" t="s">
        <v>31</v>
      </c>
      <c r="C22" s="20" t="s">
        <v>32</v>
      </c>
      <c r="D22" s="11">
        <v>1.17</v>
      </c>
      <c r="E22" s="19">
        <v>1.17</v>
      </c>
    </row>
    <row r="23" spans="1:5" s="21" customFormat="1" ht="15.75">
      <c r="A23" s="22" t="s">
        <v>33</v>
      </c>
      <c r="B23" s="23" t="s">
        <v>33</v>
      </c>
      <c r="C23" s="20" t="s">
        <v>34</v>
      </c>
      <c r="D23" s="11">
        <v>2.2000000000000002</v>
      </c>
      <c r="E23" s="19">
        <v>2.2000000000000002</v>
      </c>
    </row>
    <row r="24" spans="1:5" s="21" customFormat="1" ht="15.75">
      <c r="A24" s="132" t="s">
        <v>10</v>
      </c>
      <c r="B24" s="133"/>
      <c r="C24" s="134"/>
      <c r="D24" s="13">
        <v>13</v>
      </c>
      <c r="E24" s="11">
        <v>13</v>
      </c>
    </row>
    <row r="25" spans="1:5" s="7" customFormat="1" ht="18.75">
      <c r="A25" s="17">
        <v>3</v>
      </c>
      <c r="B25" s="18">
        <v>3</v>
      </c>
      <c r="C25" s="24" t="s">
        <v>35</v>
      </c>
      <c r="D25" s="17">
        <v>0.34</v>
      </c>
      <c r="E25" s="18">
        <v>0.34</v>
      </c>
    </row>
    <row r="26" spans="1:5" s="21" customFormat="1" ht="15.75">
      <c r="A26" s="25" t="s">
        <v>36</v>
      </c>
      <c r="B26" s="23" t="s">
        <v>36</v>
      </c>
      <c r="C26" s="26" t="s">
        <v>37</v>
      </c>
      <c r="D26" s="13">
        <v>1.1499999999999999</v>
      </c>
      <c r="E26" s="19">
        <v>1.1499999999999999</v>
      </c>
    </row>
    <row r="27" spans="1:5" s="21" customFormat="1" ht="15.75">
      <c r="A27" s="25" t="s">
        <v>38</v>
      </c>
      <c r="B27" s="23" t="s">
        <v>38</v>
      </c>
      <c r="C27" s="26" t="s">
        <v>39</v>
      </c>
      <c r="D27" s="13">
        <v>0.27</v>
      </c>
      <c r="E27" s="19">
        <v>0.27</v>
      </c>
    </row>
    <row r="28" spans="1:5" s="21" customFormat="1" ht="15.75">
      <c r="A28" s="132" t="s">
        <v>10</v>
      </c>
      <c r="B28" s="133"/>
      <c r="C28" s="134"/>
      <c r="D28" s="27">
        <v>2</v>
      </c>
      <c r="E28" s="28">
        <v>2</v>
      </c>
    </row>
    <row r="29" spans="1:5" s="7" customFormat="1" ht="18.75">
      <c r="A29" s="14">
        <v>4</v>
      </c>
      <c r="B29" s="15">
        <v>4</v>
      </c>
      <c r="C29" s="16" t="s">
        <v>40</v>
      </c>
      <c r="D29" s="14">
        <v>1.04</v>
      </c>
      <c r="E29" s="15">
        <v>1.04</v>
      </c>
    </row>
    <row r="30" spans="1:5" s="21" customFormat="1" ht="15.75">
      <c r="A30" s="22" t="s">
        <v>41</v>
      </c>
      <c r="B30" s="23" t="s">
        <v>41</v>
      </c>
      <c r="C30" s="20" t="s">
        <v>42</v>
      </c>
      <c r="D30" s="11">
        <v>0.89</v>
      </c>
      <c r="E30" s="19">
        <v>0.89</v>
      </c>
    </row>
    <row r="31" spans="1:5" s="21" customFormat="1" ht="15.75">
      <c r="A31" s="11" t="s">
        <v>43</v>
      </c>
      <c r="B31" s="19" t="s">
        <v>43</v>
      </c>
      <c r="C31" s="20" t="s">
        <v>44</v>
      </c>
      <c r="D31" s="29">
        <v>2.0099999999999998</v>
      </c>
      <c r="E31" s="19">
        <v>2.0099999999999998</v>
      </c>
    </row>
    <row r="32" spans="1:5" s="21" customFormat="1" ht="15.75">
      <c r="A32" s="11" t="s">
        <v>45</v>
      </c>
      <c r="B32" s="19" t="s">
        <v>45</v>
      </c>
      <c r="C32" s="20" t="s">
        <v>46</v>
      </c>
      <c r="D32" s="29">
        <v>0.86</v>
      </c>
      <c r="E32" s="19">
        <v>0.86</v>
      </c>
    </row>
    <row r="33" spans="1:5" s="21" customFormat="1" ht="15.75">
      <c r="A33" s="11">
        <v>20</v>
      </c>
      <c r="B33" s="19">
        <v>20</v>
      </c>
      <c r="C33" s="20" t="s">
        <v>47</v>
      </c>
      <c r="D33" s="29">
        <v>1.21</v>
      </c>
      <c r="E33" s="19">
        <v>1.21</v>
      </c>
    </row>
    <row r="34" spans="1:5" s="21" customFormat="1" ht="15.75">
      <c r="A34" s="22" t="s">
        <v>48</v>
      </c>
      <c r="B34" s="23" t="s">
        <v>48</v>
      </c>
      <c r="C34" s="20" t="s">
        <v>49</v>
      </c>
      <c r="D34" s="11">
        <v>0.93</v>
      </c>
      <c r="E34" s="19">
        <v>0.93</v>
      </c>
    </row>
    <row r="35" spans="1:5" s="21" customFormat="1" ht="15.75">
      <c r="A35" s="139" t="s">
        <v>10</v>
      </c>
      <c r="B35" s="140"/>
      <c r="C35" s="141"/>
      <c r="D35" s="30">
        <v>5</v>
      </c>
      <c r="E35" s="28">
        <v>5</v>
      </c>
    </row>
    <row r="36" spans="1:5" s="7" customFormat="1" ht="18.75">
      <c r="A36" s="14">
        <v>5</v>
      </c>
      <c r="B36" s="15">
        <v>5</v>
      </c>
      <c r="C36" s="16" t="s">
        <v>50</v>
      </c>
      <c r="D36" s="14">
        <v>1.37</v>
      </c>
      <c r="E36" s="15">
        <v>1.37</v>
      </c>
    </row>
    <row r="37" spans="1:5" s="21" customFormat="1" ht="15.75">
      <c r="A37" s="25" t="s">
        <v>51</v>
      </c>
      <c r="B37" s="23" t="s">
        <v>51</v>
      </c>
      <c r="C37" s="26" t="s">
        <v>52</v>
      </c>
      <c r="D37" s="13">
        <v>1.1200000000000001</v>
      </c>
      <c r="E37" s="19">
        <v>1.1200000000000001</v>
      </c>
    </row>
    <row r="38" spans="1:5" s="21" customFormat="1" ht="15.75">
      <c r="A38" s="25" t="s">
        <v>53</v>
      </c>
      <c r="B38" s="23" t="s">
        <v>53</v>
      </c>
      <c r="C38" s="26" t="s">
        <v>54</v>
      </c>
      <c r="D38" s="13">
        <v>1.49</v>
      </c>
      <c r="E38" s="19">
        <v>1.49</v>
      </c>
    </row>
    <row r="39" spans="1:5" s="33" customFormat="1" ht="15.75">
      <c r="A39" s="25" t="s">
        <v>55</v>
      </c>
      <c r="B39" s="23" t="s">
        <v>55</v>
      </c>
      <c r="C39" s="26" t="s">
        <v>56</v>
      </c>
      <c r="D39" s="31">
        <v>5.32</v>
      </c>
      <c r="E39" s="32">
        <v>5.32</v>
      </c>
    </row>
    <row r="40" spans="1:5" s="33" customFormat="1" ht="15.75">
      <c r="A40" s="25" t="s">
        <v>57</v>
      </c>
      <c r="B40" s="23" t="s">
        <v>57</v>
      </c>
      <c r="C40" s="26" t="s">
        <v>58</v>
      </c>
      <c r="D40" s="31">
        <v>1.04</v>
      </c>
      <c r="E40" s="32">
        <v>1.04</v>
      </c>
    </row>
    <row r="41" spans="1:5" s="33" customFormat="1" ht="15.75">
      <c r="A41" s="25" t="s">
        <v>59</v>
      </c>
      <c r="B41" s="23" t="s">
        <v>59</v>
      </c>
      <c r="C41" s="26" t="s">
        <v>60</v>
      </c>
      <c r="D41" s="31">
        <v>1.0900000000000001</v>
      </c>
      <c r="E41" s="32">
        <v>1.0900000000000001</v>
      </c>
    </row>
    <row r="42" spans="1:5" s="33" customFormat="1" ht="15.75">
      <c r="A42" s="132" t="s">
        <v>10</v>
      </c>
      <c r="B42" s="133"/>
      <c r="C42" s="134"/>
      <c r="D42" s="34">
        <v>5</v>
      </c>
      <c r="E42" s="35">
        <v>5</v>
      </c>
    </row>
    <row r="43" spans="1:5" s="7" customFormat="1" ht="18.75">
      <c r="A43" s="14">
        <v>6</v>
      </c>
      <c r="B43" s="18">
        <v>6</v>
      </c>
      <c r="C43" s="24" t="s">
        <v>61</v>
      </c>
      <c r="D43" s="17">
        <v>0.8</v>
      </c>
      <c r="E43" s="15">
        <v>0.8</v>
      </c>
    </row>
    <row r="44" spans="1:5" s="21" customFormat="1" ht="15.75">
      <c r="A44" s="22" t="s">
        <v>62</v>
      </c>
      <c r="B44" s="23" t="s">
        <v>62</v>
      </c>
      <c r="C44" s="20" t="s">
        <v>63</v>
      </c>
      <c r="D44" s="11">
        <v>1.72</v>
      </c>
      <c r="E44" s="19">
        <v>1.72</v>
      </c>
    </row>
    <row r="45" spans="1:5" s="21" customFormat="1" ht="15.75">
      <c r="A45" s="22" t="s">
        <v>64</v>
      </c>
      <c r="B45" s="23" t="s">
        <v>64</v>
      </c>
      <c r="C45" s="20" t="str">
        <f>'[1]КСГ 2016'!B41</f>
        <v>Среднетяжелые дерматозы</v>
      </c>
      <c r="D45" s="11">
        <v>0.74</v>
      </c>
      <c r="E45" s="19">
        <v>0.74</v>
      </c>
    </row>
    <row r="46" spans="1:5" s="21" customFormat="1" ht="15.75">
      <c r="A46" s="22" t="s">
        <v>65</v>
      </c>
      <c r="B46" s="23" t="s">
        <v>65</v>
      </c>
      <c r="C46" s="20" t="str">
        <f>'[1]КСГ 2016'!B42</f>
        <v>Легкие дерматозы</v>
      </c>
      <c r="D46" s="11">
        <v>0.36</v>
      </c>
      <c r="E46" s="19">
        <v>0.36</v>
      </c>
    </row>
    <row r="47" spans="1:5" s="21" customFormat="1" ht="15.75">
      <c r="A47" s="132" t="s">
        <v>10</v>
      </c>
      <c r="B47" s="133"/>
      <c r="C47" s="134"/>
      <c r="D47" s="13">
        <v>3</v>
      </c>
      <c r="E47" s="36">
        <v>3</v>
      </c>
    </row>
    <row r="48" spans="1:5" s="7" customFormat="1" ht="18.75">
      <c r="A48" s="17">
        <v>7</v>
      </c>
      <c r="B48" s="18">
        <v>7</v>
      </c>
      <c r="C48" s="24" t="s">
        <v>66</v>
      </c>
      <c r="D48" s="17">
        <v>1.84</v>
      </c>
      <c r="E48" s="18">
        <v>1.84</v>
      </c>
    </row>
    <row r="49" spans="1:5" s="21" customFormat="1" ht="15.75">
      <c r="A49" s="30">
        <v>30</v>
      </c>
      <c r="B49" s="37">
        <v>30</v>
      </c>
      <c r="C49" s="38" t="s">
        <v>67</v>
      </c>
      <c r="D49" s="30">
        <v>1.84</v>
      </c>
      <c r="E49" s="19">
        <v>1.84</v>
      </c>
    </row>
    <row r="50" spans="1:5" s="21" customFormat="1" ht="15.75">
      <c r="A50" s="132" t="s">
        <v>10</v>
      </c>
      <c r="B50" s="133"/>
      <c r="C50" s="134"/>
      <c r="D50" s="39">
        <v>1</v>
      </c>
      <c r="E50" s="11">
        <v>1</v>
      </c>
    </row>
    <row r="51" spans="1:5" s="7" customFormat="1" ht="18.75">
      <c r="A51" s="4">
        <v>8</v>
      </c>
      <c r="B51" s="5">
        <v>8</v>
      </c>
      <c r="C51" s="6" t="s">
        <v>68</v>
      </c>
      <c r="D51" s="4">
        <v>4.59</v>
      </c>
      <c r="E51" s="5">
        <v>4.59</v>
      </c>
    </row>
    <row r="52" spans="1:5" s="21" customFormat="1" ht="28.5" customHeight="1">
      <c r="A52" s="22" t="s">
        <v>69</v>
      </c>
      <c r="B52" s="23" t="s">
        <v>69</v>
      </c>
      <c r="C52" s="20" t="s">
        <v>70</v>
      </c>
      <c r="D52" s="11">
        <v>7.82</v>
      </c>
      <c r="E52" s="19">
        <v>7.82</v>
      </c>
    </row>
    <row r="53" spans="1:5" s="21" customFormat="1" ht="41.25" customHeight="1">
      <c r="A53" s="22" t="s">
        <v>71</v>
      </c>
      <c r="B53" s="23" t="s">
        <v>71</v>
      </c>
      <c r="C53" s="20" t="s">
        <v>72</v>
      </c>
      <c r="D53" s="40">
        <v>5.68</v>
      </c>
      <c r="E53" s="32">
        <v>5.68</v>
      </c>
    </row>
    <row r="54" spans="1:5" s="21" customFormat="1" ht="43.5" customHeight="1">
      <c r="A54" s="22" t="s">
        <v>73</v>
      </c>
      <c r="B54" s="23" t="s">
        <v>73</v>
      </c>
      <c r="C54" s="20" t="str">
        <f>'[1]КСГ 2016'!B48</f>
        <v>Лекарственая терапия при злокачественных новообразованиях других локализаций (кроме лимфоидной и кроветворной тканей), дети</v>
      </c>
      <c r="D54" s="40">
        <v>4.37</v>
      </c>
      <c r="E54" s="32">
        <v>4.37</v>
      </c>
    </row>
    <row r="55" spans="1:5" s="42" customFormat="1" ht="18" customHeight="1">
      <c r="A55" s="132" t="s">
        <v>10</v>
      </c>
      <c r="B55" s="133"/>
      <c r="C55" s="134"/>
      <c r="D55" s="41">
        <v>3</v>
      </c>
      <c r="E55" s="35">
        <v>3</v>
      </c>
    </row>
    <row r="56" spans="1:5" s="7" customFormat="1" ht="18.75">
      <c r="A56" s="14">
        <v>9</v>
      </c>
      <c r="B56" s="15">
        <v>9</v>
      </c>
      <c r="C56" s="24" t="s">
        <v>74</v>
      </c>
      <c r="D56" s="17">
        <v>1.1499999999999999</v>
      </c>
      <c r="E56" s="18">
        <v>1.1499999999999999</v>
      </c>
    </row>
    <row r="57" spans="1:5" s="21" customFormat="1" ht="28.5" customHeight="1">
      <c r="A57" s="11">
        <v>34</v>
      </c>
      <c r="B57" s="19">
        <v>34</v>
      </c>
      <c r="C57" s="20" t="s">
        <v>75</v>
      </c>
      <c r="D57" s="11">
        <v>0.97</v>
      </c>
      <c r="E57" s="19">
        <v>0.97</v>
      </c>
    </row>
    <row r="58" spans="1:5" s="21" customFormat="1" ht="28.5" customHeight="1">
      <c r="A58" s="11">
        <v>35</v>
      </c>
      <c r="B58" s="19">
        <v>35</v>
      </c>
      <c r="C58" s="20" t="s">
        <v>76</v>
      </c>
      <c r="D58" s="11">
        <v>1.1100000000000001</v>
      </c>
      <c r="E58" s="19">
        <v>1.1100000000000001</v>
      </c>
    </row>
    <row r="59" spans="1:5" s="21" customFormat="1" ht="28.5" customHeight="1">
      <c r="A59" s="11">
        <v>36</v>
      </c>
      <c r="B59" s="19">
        <v>36</v>
      </c>
      <c r="C59" s="20" t="s">
        <v>77</v>
      </c>
      <c r="D59" s="11">
        <v>1.97</v>
      </c>
      <c r="E59" s="19">
        <v>1.97</v>
      </c>
    </row>
    <row r="60" spans="1:5" s="21" customFormat="1" ht="28.5" customHeight="1">
      <c r="A60" s="11">
        <v>37</v>
      </c>
      <c r="B60" s="19">
        <v>37</v>
      </c>
      <c r="C60" s="20" t="s">
        <v>78</v>
      </c>
      <c r="D60" s="11">
        <v>2.78</v>
      </c>
      <c r="E60" s="19">
        <v>2.78</v>
      </c>
    </row>
    <row r="61" spans="1:5" s="21" customFormat="1" ht="30">
      <c r="A61" s="11">
        <v>38</v>
      </c>
      <c r="B61" s="19">
        <v>38</v>
      </c>
      <c r="C61" s="20" t="s">
        <v>79</v>
      </c>
      <c r="D61" s="11">
        <v>1.1499999999999999</v>
      </c>
      <c r="E61" s="19">
        <v>1.1499999999999999</v>
      </c>
    </row>
    <row r="62" spans="1:5" s="21" customFormat="1" ht="30">
      <c r="A62" s="11">
        <v>39</v>
      </c>
      <c r="B62" s="19">
        <v>39</v>
      </c>
      <c r="C62" s="20" t="s">
        <v>80</v>
      </c>
      <c r="D62" s="11">
        <v>1.22</v>
      </c>
      <c r="E62" s="19">
        <v>1.22</v>
      </c>
    </row>
    <row r="63" spans="1:5" s="21" customFormat="1" ht="30">
      <c r="A63" s="11">
        <v>40</v>
      </c>
      <c r="B63" s="19">
        <v>40</v>
      </c>
      <c r="C63" s="20" t="s">
        <v>81</v>
      </c>
      <c r="D63" s="11">
        <v>1.78</v>
      </c>
      <c r="E63" s="19">
        <v>1.78</v>
      </c>
    </row>
    <row r="64" spans="1:5" s="21" customFormat="1" ht="30">
      <c r="A64" s="11">
        <v>41</v>
      </c>
      <c r="B64" s="19">
        <v>41</v>
      </c>
      <c r="C64" s="20" t="s">
        <v>82</v>
      </c>
      <c r="D64" s="11">
        <v>2.23</v>
      </c>
      <c r="E64" s="19">
        <v>2.23</v>
      </c>
    </row>
    <row r="65" spans="1:5" s="21" customFormat="1" ht="35.25" customHeight="1">
      <c r="A65" s="11">
        <v>42</v>
      </c>
      <c r="B65" s="19">
        <v>42</v>
      </c>
      <c r="C65" s="20" t="str">
        <f>'[1]КСГ 2016'!B58</f>
        <v>Операции на почке и мочевыделительной системе, дети (уровень  5)</v>
      </c>
      <c r="D65" s="11">
        <v>2.36</v>
      </c>
      <c r="E65" s="19">
        <v>2.36</v>
      </c>
    </row>
    <row r="66" spans="1:5" s="21" customFormat="1" ht="44.25" customHeight="1">
      <c r="A66" s="11">
        <v>43</v>
      </c>
      <c r="B66" s="19">
        <v>43</v>
      </c>
      <c r="C66" s="20" t="str">
        <f>'[1]КСГ 2016'!B59</f>
        <v>Операции на почке и мочевыделительной системе, дети (уровень  6)</v>
      </c>
      <c r="D66" s="11">
        <v>4.28</v>
      </c>
      <c r="E66" s="19">
        <v>4.28</v>
      </c>
    </row>
    <row r="67" spans="1:5" s="42" customFormat="1" ht="15.75" customHeight="1">
      <c r="A67" s="132" t="s">
        <v>10</v>
      </c>
      <c r="B67" s="133"/>
      <c r="C67" s="134"/>
      <c r="D67" s="43">
        <v>10</v>
      </c>
      <c r="E67" s="28">
        <v>10</v>
      </c>
    </row>
    <row r="68" spans="1:5" s="7" customFormat="1" ht="18.75">
      <c r="A68" s="14">
        <v>10</v>
      </c>
      <c r="B68" s="15">
        <v>10</v>
      </c>
      <c r="C68" s="16" t="s">
        <v>83</v>
      </c>
      <c r="D68" s="14">
        <v>1.1000000000000001</v>
      </c>
      <c r="E68" s="15">
        <v>1.1000000000000001</v>
      </c>
    </row>
    <row r="69" spans="1:5" s="21" customFormat="1" ht="15.75">
      <c r="A69" s="11">
        <v>44</v>
      </c>
      <c r="B69" s="19">
        <v>44</v>
      </c>
      <c r="C69" s="20" t="str">
        <f>'[1]КСГ 2016'!B61</f>
        <v>Детская хирургия, уровень 1</v>
      </c>
      <c r="D69" s="11">
        <v>2.95</v>
      </c>
      <c r="E69" s="19">
        <v>2.95</v>
      </c>
    </row>
    <row r="70" spans="1:5" s="21" customFormat="1" ht="15.75">
      <c r="A70" s="11">
        <v>45</v>
      </c>
      <c r="B70" s="19">
        <v>45</v>
      </c>
      <c r="C70" s="20" t="str">
        <f>'[1]КСГ 2016'!B62</f>
        <v>Детская хирургия, уровень 2</v>
      </c>
      <c r="D70" s="11">
        <v>5.33</v>
      </c>
      <c r="E70" s="19">
        <v>5.33</v>
      </c>
    </row>
    <row r="71" spans="1:5" s="21" customFormat="1" ht="15.75">
      <c r="A71" s="11">
        <v>46</v>
      </c>
      <c r="B71" s="19">
        <v>46</v>
      </c>
      <c r="C71" s="20" t="str">
        <f>'[1]КСГ 2016'!B63</f>
        <v>Аппендэктомия, уровень 1, дети</v>
      </c>
      <c r="D71" s="11">
        <v>0.77</v>
      </c>
      <c r="E71" s="19">
        <v>0.77</v>
      </c>
    </row>
    <row r="72" spans="1:5" s="21" customFormat="1" ht="15.75">
      <c r="A72" s="11">
        <v>47</v>
      </c>
      <c r="B72" s="19">
        <v>47</v>
      </c>
      <c r="C72" s="20" t="str">
        <f>'[1]КСГ 2016'!B64</f>
        <v>Аппендэктомия, уровень 2, дети</v>
      </c>
      <c r="D72" s="11">
        <v>0.97</v>
      </c>
      <c r="E72" s="19">
        <v>0.97</v>
      </c>
    </row>
    <row r="73" spans="1:5" s="21" customFormat="1" ht="15.75">
      <c r="A73" s="11">
        <v>48</v>
      </c>
      <c r="B73" s="19">
        <v>48</v>
      </c>
      <c r="C73" s="20" t="s">
        <v>84</v>
      </c>
      <c r="D73" s="11">
        <v>0.88</v>
      </c>
      <c r="E73" s="19">
        <v>0.88</v>
      </c>
    </row>
    <row r="74" spans="1:5" s="21" customFormat="1" ht="15.75">
      <c r="A74" s="11">
        <v>49</v>
      </c>
      <c r="B74" s="19">
        <v>49</v>
      </c>
      <c r="C74" s="20" t="s">
        <v>85</v>
      </c>
      <c r="D74" s="11">
        <v>1.05</v>
      </c>
      <c r="E74" s="19">
        <v>1.05</v>
      </c>
    </row>
    <row r="75" spans="1:5" s="21" customFormat="1" ht="15.75">
      <c r="A75" s="11">
        <v>50</v>
      </c>
      <c r="B75" s="19">
        <v>50</v>
      </c>
      <c r="C75" s="20" t="str">
        <f>'[1]КСГ 2016'!B67</f>
        <v>Операция по поводу грыж, дети (уровень 3)</v>
      </c>
      <c r="D75" s="11">
        <v>1.25</v>
      </c>
      <c r="E75" s="19">
        <v>1.25</v>
      </c>
    </row>
    <row r="76" spans="1:5" s="42" customFormat="1" ht="15.75">
      <c r="A76" s="132" t="s">
        <v>10</v>
      </c>
      <c r="B76" s="133"/>
      <c r="C76" s="134"/>
      <c r="D76" s="43">
        <v>7</v>
      </c>
      <c r="E76" s="28">
        <v>7</v>
      </c>
    </row>
    <row r="77" spans="1:5" s="7" customFormat="1" ht="18.75">
      <c r="A77" s="17">
        <v>11</v>
      </c>
      <c r="B77" s="18">
        <v>11</v>
      </c>
      <c r="C77" s="24" t="s">
        <v>86</v>
      </c>
      <c r="D77" s="17">
        <v>1.48</v>
      </c>
      <c r="E77" s="18">
        <v>1.48</v>
      </c>
    </row>
    <row r="78" spans="1:5" s="21" customFormat="1" ht="16.5" customHeight="1">
      <c r="A78" s="11">
        <v>51</v>
      </c>
      <c r="B78" s="19">
        <v>51</v>
      </c>
      <c r="C78" s="20" t="s">
        <v>87</v>
      </c>
      <c r="D78" s="11">
        <v>1.51</v>
      </c>
      <c r="E78" s="19">
        <v>1.51</v>
      </c>
    </row>
    <row r="79" spans="1:5" s="21" customFormat="1" ht="16.5" customHeight="1">
      <c r="A79" s="11">
        <v>52</v>
      </c>
      <c r="B79" s="19">
        <v>52</v>
      </c>
      <c r="C79" s="20" t="str">
        <f>'[1]КСГ 2016'!B70</f>
        <v>Заболевания гипофиза, дети</v>
      </c>
      <c r="D79" s="11">
        <v>2.2599999999999998</v>
      </c>
      <c r="E79" s="19">
        <v>2.2599999999999998</v>
      </c>
    </row>
    <row r="80" spans="1:5" s="21" customFormat="1" ht="31.5" customHeight="1">
      <c r="A80" s="11">
        <v>53</v>
      </c>
      <c r="B80" s="19">
        <v>53</v>
      </c>
      <c r="C80" s="20" t="str">
        <f>'[1]КСГ 2016'!B71</f>
        <v>Другие болезни эндокринной системы, дети, уровень 1</v>
      </c>
      <c r="D80" s="11">
        <v>1.38</v>
      </c>
      <c r="E80" s="19">
        <v>1.38</v>
      </c>
    </row>
    <row r="81" spans="1:5" s="21" customFormat="1" ht="31.5" customHeight="1">
      <c r="A81" s="11">
        <v>54</v>
      </c>
      <c r="B81" s="19">
        <v>54</v>
      </c>
      <c r="C81" s="20" t="str">
        <f>'[1]КСГ 2016'!B72</f>
        <v>Другие болезни эндокринной системы, дети, уровень 2</v>
      </c>
      <c r="D81" s="11">
        <v>2.82</v>
      </c>
      <c r="E81" s="19">
        <v>2.82</v>
      </c>
    </row>
    <row r="82" spans="1:5" s="42" customFormat="1" ht="20.25" customHeight="1">
      <c r="A82" s="132" t="s">
        <v>10</v>
      </c>
      <c r="B82" s="133"/>
      <c r="C82" s="134"/>
      <c r="D82" s="43">
        <v>4</v>
      </c>
      <c r="E82" s="28">
        <v>4</v>
      </c>
    </row>
    <row r="83" spans="1:5" s="7" customFormat="1" ht="18.75">
      <c r="A83" s="17">
        <v>12</v>
      </c>
      <c r="B83" s="18">
        <v>12</v>
      </c>
      <c r="C83" s="24" t="s">
        <v>88</v>
      </c>
      <c r="D83" s="17">
        <v>0.65</v>
      </c>
      <c r="E83" s="18">
        <v>0.65</v>
      </c>
    </row>
    <row r="84" spans="1:5" s="21" customFormat="1" ht="15.75">
      <c r="A84" s="11">
        <v>55</v>
      </c>
      <c r="B84" s="19">
        <v>55</v>
      </c>
      <c r="C84" s="20" t="s">
        <v>89</v>
      </c>
      <c r="D84" s="11">
        <v>0.57999999999999996</v>
      </c>
      <c r="E84" s="19">
        <v>0.57999999999999996</v>
      </c>
    </row>
    <row r="85" spans="1:5" s="21" customFormat="1" ht="15.75">
      <c r="A85" s="11">
        <v>56</v>
      </c>
      <c r="B85" s="19">
        <v>56</v>
      </c>
      <c r="C85" s="20" t="s">
        <v>90</v>
      </c>
      <c r="D85" s="11">
        <v>0.62</v>
      </c>
      <c r="E85" s="19">
        <v>0.62</v>
      </c>
    </row>
    <row r="86" spans="1:5" s="21" customFormat="1" ht="15.75">
      <c r="A86" s="11">
        <v>57</v>
      </c>
      <c r="B86" s="19">
        <v>57</v>
      </c>
      <c r="C86" s="20" t="s">
        <v>91</v>
      </c>
      <c r="D86" s="11">
        <v>1.4</v>
      </c>
      <c r="E86" s="19">
        <v>1.4</v>
      </c>
    </row>
    <row r="87" spans="1:5" s="21" customFormat="1" ht="15.75">
      <c r="A87" s="11">
        <v>58</v>
      </c>
      <c r="B87" s="19">
        <v>58</v>
      </c>
      <c r="C87" s="20" t="s">
        <v>92</v>
      </c>
      <c r="D87" s="11">
        <v>1.27</v>
      </c>
      <c r="E87" s="19">
        <v>1.27</v>
      </c>
    </row>
    <row r="88" spans="1:5" s="21" customFormat="1" ht="15.75">
      <c r="A88" s="11">
        <v>59</v>
      </c>
      <c r="B88" s="19">
        <v>59</v>
      </c>
      <c r="C88" s="20" t="s">
        <v>93</v>
      </c>
      <c r="D88" s="11">
        <v>3.12</v>
      </c>
      <c r="E88" s="19">
        <v>3.12</v>
      </c>
    </row>
    <row r="89" spans="1:5" s="21" customFormat="1" ht="15.75">
      <c r="A89" s="11">
        <v>60</v>
      </c>
      <c r="B89" s="19">
        <v>60</v>
      </c>
      <c r="C89" s="20" t="s">
        <v>94</v>
      </c>
      <c r="D89" s="11">
        <v>4.51</v>
      </c>
      <c r="E89" s="19">
        <v>4.51</v>
      </c>
    </row>
    <row r="90" spans="1:5" s="21" customFormat="1" ht="15.75">
      <c r="A90" s="11">
        <v>61</v>
      </c>
      <c r="B90" s="19">
        <v>61</v>
      </c>
      <c r="C90" s="20" t="s">
        <v>95</v>
      </c>
      <c r="D90" s="11">
        <v>1.18</v>
      </c>
      <c r="E90" s="19">
        <v>1.18</v>
      </c>
    </row>
    <row r="91" spans="1:5" s="21" customFormat="1" ht="15.75">
      <c r="A91" s="11">
        <v>62</v>
      </c>
      <c r="B91" s="19">
        <v>62</v>
      </c>
      <c r="C91" s="20" t="s">
        <v>96</v>
      </c>
      <c r="D91" s="11">
        <v>0.98</v>
      </c>
      <c r="E91" s="19">
        <v>0.98</v>
      </c>
    </row>
    <row r="92" spans="1:5" s="21" customFormat="1" ht="30" customHeight="1">
      <c r="A92" s="11">
        <v>63</v>
      </c>
      <c r="B92" s="19">
        <v>63</v>
      </c>
      <c r="C92" s="20" t="s">
        <v>97</v>
      </c>
      <c r="D92" s="11">
        <v>0.35</v>
      </c>
      <c r="E92" s="19">
        <v>0.35</v>
      </c>
    </row>
    <row r="93" spans="1:5" s="21" customFormat="1" ht="30" customHeight="1">
      <c r="A93" s="11">
        <v>64</v>
      </c>
      <c r="B93" s="19">
        <v>64</v>
      </c>
      <c r="C93" s="20" t="s">
        <v>98</v>
      </c>
      <c r="D93" s="11">
        <v>0.5</v>
      </c>
      <c r="E93" s="19">
        <v>0.5</v>
      </c>
    </row>
    <row r="94" spans="1:5" s="21" customFormat="1" ht="30" customHeight="1">
      <c r="A94" s="44"/>
      <c r="B94" s="44">
        <v>65</v>
      </c>
      <c r="C94" s="45" t="s">
        <v>99</v>
      </c>
      <c r="D94" s="44"/>
      <c r="E94" s="44">
        <v>1.01</v>
      </c>
    </row>
    <row r="95" spans="1:5" s="21" customFormat="1" ht="30" customHeight="1">
      <c r="A95" s="11">
        <v>65</v>
      </c>
      <c r="B95" s="19">
        <v>66</v>
      </c>
      <c r="C95" s="20" t="s">
        <v>100</v>
      </c>
      <c r="D95" s="11">
        <v>2.2999999999999998</v>
      </c>
      <c r="E95" s="19">
        <v>2.2999999999999998</v>
      </c>
    </row>
    <row r="96" spans="1:5" s="21" customFormat="1" ht="18" customHeight="1">
      <c r="A96" s="132" t="s">
        <v>10</v>
      </c>
      <c r="B96" s="133"/>
      <c r="C96" s="134"/>
      <c r="D96" s="43">
        <v>11</v>
      </c>
      <c r="E96" s="28">
        <v>12</v>
      </c>
    </row>
    <row r="97" spans="1:5" s="7" customFormat="1" ht="18.75">
      <c r="A97" s="17">
        <v>13</v>
      </c>
      <c r="B97" s="18"/>
      <c r="C97" s="24" t="s">
        <v>101</v>
      </c>
      <c r="D97" s="17">
        <v>1.49</v>
      </c>
      <c r="E97" s="18">
        <v>1.49</v>
      </c>
    </row>
    <row r="98" spans="1:5" s="21" customFormat="1" ht="36" customHeight="1">
      <c r="A98" s="11">
        <v>66</v>
      </c>
      <c r="B98" s="19">
        <v>67</v>
      </c>
      <c r="C98" s="20" t="str">
        <f>'[1]КСГ 2016'!B85</f>
        <v>Нестабильная стенокардия, инфаркт миокарда, легочная эмболия, уровень 1</v>
      </c>
      <c r="D98" s="11">
        <v>1.42</v>
      </c>
      <c r="E98" s="19">
        <v>1.42</v>
      </c>
    </row>
    <row r="99" spans="1:5" s="21" customFormat="1" ht="35.25" customHeight="1">
      <c r="A99" s="11">
        <v>67</v>
      </c>
      <c r="B99" s="19">
        <v>68</v>
      </c>
      <c r="C99" s="20" t="str">
        <f>'[1]КСГ 2016'!B86</f>
        <v>Нестабильная стенокардия, инфаркт миокарда, легочная эмболия, уровень 2</v>
      </c>
      <c r="D99" s="11">
        <v>2.81</v>
      </c>
      <c r="E99" s="19">
        <v>2.81</v>
      </c>
    </row>
    <row r="100" spans="1:5" s="21" customFormat="1" ht="33" customHeight="1">
      <c r="A100" s="46">
        <v>68</v>
      </c>
      <c r="B100" s="46"/>
      <c r="C100" s="47" t="str">
        <f>'[1]КСГ 2016'!B87</f>
        <v>Нестабильная стенокардия, инфаркт миокарда, легочная эмболия, уровень 3</v>
      </c>
      <c r="D100" s="46">
        <v>3.48</v>
      </c>
      <c r="E100" s="46"/>
    </row>
    <row r="101" spans="1:5" s="21" customFormat="1" ht="33" customHeight="1">
      <c r="A101" s="44"/>
      <c r="B101" s="44">
        <v>69</v>
      </c>
      <c r="C101" s="45" t="s">
        <v>102</v>
      </c>
      <c r="D101" s="44"/>
      <c r="E101" s="44">
        <v>3.48</v>
      </c>
    </row>
    <row r="102" spans="1:5" s="21" customFormat="1" ht="15.75">
      <c r="A102" s="11">
        <v>69</v>
      </c>
      <c r="B102" s="19">
        <v>70</v>
      </c>
      <c r="C102" s="20" t="str">
        <f>'[1]КСГ 2016'!B88</f>
        <v>Нарушения ритма и проводимости, уровень 1</v>
      </c>
      <c r="D102" s="11">
        <v>1.1200000000000001</v>
      </c>
      <c r="E102" s="19">
        <v>1.1200000000000001</v>
      </c>
    </row>
    <row r="103" spans="1:5" s="21" customFormat="1" ht="15.75">
      <c r="A103" s="11">
        <v>70</v>
      </c>
      <c r="B103" s="19">
        <v>71</v>
      </c>
      <c r="C103" s="20" t="str">
        <f>'[1]КСГ 2016'!B89</f>
        <v>Нарушения ритма и проводимости, уровень 2</v>
      </c>
      <c r="D103" s="11">
        <v>2.0099999999999998</v>
      </c>
      <c r="E103" s="19">
        <v>2.0099999999999998</v>
      </c>
    </row>
    <row r="104" spans="1:5" s="21" customFormat="1" ht="33.75" customHeight="1">
      <c r="A104" s="11">
        <v>71</v>
      </c>
      <c r="B104" s="19">
        <v>72</v>
      </c>
      <c r="C104" s="20" t="str">
        <f>'[1]КСГ 2016'!B90</f>
        <v>Эндокардит, миокардит, перикардит, кардиомиопатии, уровень 1</v>
      </c>
      <c r="D104" s="11">
        <v>1.42</v>
      </c>
      <c r="E104" s="19">
        <v>1.42</v>
      </c>
    </row>
    <row r="105" spans="1:5" s="21" customFormat="1" ht="30">
      <c r="A105" s="11">
        <v>72</v>
      </c>
      <c r="B105" s="19">
        <v>73</v>
      </c>
      <c r="C105" s="20" t="str">
        <f>'[1]КСГ 2016'!B91</f>
        <v>Эндокардит, миокардит, перикардит, кардиомиопатии, уровень 2</v>
      </c>
      <c r="D105" s="11">
        <v>2.38</v>
      </c>
      <c r="E105" s="19">
        <v>2.38</v>
      </c>
    </row>
    <row r="106" spans="1:5" s="21" customFormat="1" ht="15.75">
      <c r="A106" s="132" t="s">
        <v>10</v>
      </c>
      <c r="B106" s="133"/>
      <c r="C106" s="134"/>
      <c r="D106" s="48">
        <v>7</v>
      </c>
      <c r="E106" s="36">
        <v>7</v>
      </c>
    </row>
    <row r="107" spans="1:5" s="7" customFormat="1" ht="18.75">
      <c r="A107" s="17">
        <v>14</v>
      </c>
      <c r="B107" s="18"/>
      <c r="C107" s="24" t="s">
        <v>103</v>
      </c>
      <c r="D107" s="17">
        <v>1.36</v>
      </c>
      <c r="E107" s="18">
        <v>1.36</v>
      </c>
    </row>
    <row r="108" spans="1:5" s="21" customFormat="1" ht="15.75">
      <c r="A108" s="11">
        <v>73</v>
      </c>
      <c r="B108" s="19">
        <v>74</v>
      </c>
      <c r="C108" s="20" t="s">
        <v>104</v>
      </c>
      <c r="D108" s="11">
        <v>0.84</v>
      </c>
      <c r="E108" s="19">
        <v>0.84</v>
      </c>
    </row>
    <row r="109" spans="1:5" s="21" customFormat="1" ht="15.75">
      <c r="A109" s="11">
        <v>74</v>
      </c>
      <c r="B109" s="19">
        <v>75</v>
      </c>
      <c r="C109" s="20" t="s">
        <v>105</v>
      </c>
      <c r="D109" s="11">
        <v>1.74</v>
      </c>
      <c r="E109" s="19">
        <v>1.74</v>
      </c>
    </row>
    <row r="110" spans="1:5" s="21" customFormat="1" ht="15.75">
      <c r="A110" s="11">
        <v>75</v>
      </c>
      <c r="B110" s="19">
        <v>76</v>
      </c>
      <c r="C110" s="20" t="s">
        <v>106</v>
      </c>
      <c r="D110" s="11">
        <v>2.4900000000000002</v>
      </c>
      <c r="E110" s="19">
        <v>2.4900000000000002</v>
      </c>
    </row>
    <row r="111" spans="1:5" s="21" customFormat="1" ht="15.75">
      <c r="A111" s="142" t="s">
        <v>10</v>
      </c>
      <c r="B111" s="142"/>
      <c r="C111" s="142"/>
      <c r="D111" s="11">
        <v>3</v>
      </c>
      <c r="E111" s="11">
        <v>3</v>
      </c>
    </row>
    <row r="112" spans="1:5" s="7" customFormat="1" ht="18.75">
      <c r="A112" s="14">
        <v>15</v>
      </c>
      <c r="B112" s="15"/>
      <c r="C112" s="16" t="s">
        <v>107</v>
      </c>
      <c r="D112" s="14">
        <v>1.1200000000000001</v>
      </c>
      <c r="E112" s="15"/>
    </row>
    <row r="113" spans="1:6" s="21" customFormat="1" ht="15.75">
      <c r="A113" s="11">
        <v>76</v>
      </c>
      <c r="B113" s="19">
        <v>77</v>
      </c>
      <c r="C113" s="20" t="s">
        <v>108</v>
      </c>
      <c r="D113" s="11">
        <v>0.98</v>
      </c>
      <c r="E113" s="19">
        <v>0.98</v>
      </c>
    </row>
    <row r="114" spans="1:6" s="21" customFormat="1" ht="15.75">
      <c r="A114" s="11">
        <v>77</v>
      </c>
      <c r="B114" s="19">
        <v>78</v>
      </c>
      <c r="C114" s="20" t="s">
        <v>109</v>
      </c>
      <c r="D114" s="11">
        <v>1.55</v>
      </c>
      <c r="E114" s="19">
        <v>1.55</v>
      </c>
    </row>
    <row r="115" spans="1:6" s="21" customFormat="1" ht="15.75">
      <c r="A115" s="11">
        <v>78</v>
      </c>
      <c r="B115" s="19">
        <v>79</v>
      </c>
      <c r="C115" s="20" t="str">
        <f>'[1]КСГ 2016'!B99</f>
        <v>Дегенеративные болезни нервной системы</v>
      </c>
      <c r="D115" s="11">
        <v>0.84</v>
      </c>
      <c r="E115" s="19">
        <v>0.84</v>
      </c>
    </row>
    <row r="116" spans="1:6" s="21" customFormat="1" ht="15.75">
      <c r="A116" s="11">
        <v>79</v>
      </c>
      <c r="B116" s="19">
        <v>80</v>
      </c>
      <c r="C116" s="20" t="str">
        <f>'[1]КСГ 2016'!B100</f>
        <v>Демиелинизирующие болезни нервной системы</v>
      </c>
      <c r="D116" s="11">
        <v>1.33</v>
      </c>
      <c r="E116" s="19">
        <v>1.33</v>
      </c>
    </row>
    <row r="117" spans="1:6" s="21" customFormat="1" ht="15.75">
      <c r="A117" s="11">
        <v>80</v>
      </c>
      <c r="B117" s="19">
        <v>81</v>
      </c>
      <c r="C117" s="20" t="str">
        <f>'[1]КСГ 2016'!B101</f>
        <v>Эпилепсия, судороги, уровень 1</v>
      </c>
      <c r="D117" s="11">
        <v>0.96</v>
      </c>
      <c r="E117" s="19">
        <v>0.96</v>
      </c>
    </row>
    <row r="118" spans="1:6" s="21" customFormat="1" ht="15.75">
      <c r="A118" s="11">
        <v>81</v>
      </c>
      <c r="B118" s="19">
        <v>82</v>
      </c>
      <c r="C118" s="20" t="str">
        <f>'[1]КСГ 2016'!B102</f>
        <v>Эпилепсия, судороги, уровень 2</v>
      </c>
      <c r="D118" s="11">
        <v>2.0099999999999998</v>
      </c>
      <c r="E118" s="19">
        <v>2.0099999999999998</v>
      </c>
    </row>
    <row r="119" spans="1:6" s="21" customFormat="1" ht="15.75">
      <c r="A119" s="11">
        <v>82</v>
      </c>
      <c r="B119" s="19">
        <v>83</v>
      </c>
      <c r="C119" s="20" t="s">
        <v>110</v>
      </c>
      <c r="D119" s="11">
        <v>1.02</v>
      </c>
      <c r="E119" s="19">
        <v>1.02</v>
      </c>
    </row>
    <row r="120" spans="1:6" s="21" customFormat="1" ht="39" customHeight="1">
      <c r="A120" s="11">
        <v>83</v>
      </c>
      <c r="B120" s="19">
        <v>84</v>
      </c>
      <c r="C120" s="49" t="s">
        <v>111</v>
      </c>
      <c r="D120" s="11">
        <v>1.95</v>
      </c>
      <c r="E120" s="19">
        <v>1.95</v>
      </c>
      <c r="F120" s="50"/>
    </row>
    <row r="121" spans="1:6" s="21" customFormat="1" ht="30">
      <c r="A121" s="29">
        <v>84</v>
      </c>
      <c r="B121" s="51">
        <v>85</v>
      </c>
      <c r="C121" s="20" t="s">
        <v>112</v>
      </c>
      <c r="D121" s="29">
        <v>4.32</v>
      </c>
      <c r="E121" s="51">
        <v>4.32</v>
      </c>
    </row>
    <row r="122" spans="1:6" s="21" customFormat="1" ht="15.75">
      <c r="A122" s="11">
        <v>85</v>
      </c>
      <c r="B122" s="19">
        <v>86</v>
      </c>
      <c r="C122" s="20" t="str">
        <f>'[1]КСГ 2016'!B105</f>
        <v>Другие нарушения нервной системы (уровень 1)</v>
      </c>
      <c r="D122" s="11">
        <v>0.74</v>
      </c>
      <c r="E122" s="19">
        <v>0.74</v>
      </c>
    </row>
    <row r="123" spans="1:6" s="21" customFormat="1" ht="15.75">
      <c r="A123" s="11">
        <v>86</v>
      </c>
      <c r="B123" s="19">
        <v>87</v>
      </c>
      <c r="C123" s="20" t="str">
        <f>'[1]КСГ 2016'!B106</f>
        <v>Другие нарушения нервной системы (уровень 2)</v>
      </c>
      <c r="D123" s="11">
        <v>0.99</v>
      </c>
      <c r="E123" s="19">
        <v>0.99</v>
      </c>
    </row>
    <row r="124" spans="1:6" s="21" customFormat="1" ht="30">
      <c r="A124" s="11">
        <v>87</v>
      </c>
      <c r="B124" s="19">
        <v>88</v>
      </c>
      <c r="C124" s="20" t="s">
        <v>113</v>
      </c>
      <c r="D124" s="11">
        <v>1.1499999999999999</v>
      </c>
      <c r="E124" s="19">
        <v>1.1499999999999999</v>
      </c>
    </row>
    <row r="125" spans="1:6" s="21" customFormat="1" ht="15.75">
      <c r="A125" s="11">
        <v>88</v>
      </c>
      <c r="B125" s="19">
        <v>89</v>
      </c>
      <c r="C125" s="20" t="s">
        <v>114</v>
      </c>
      <c r="D125" s="11">
        <v>2.82</v>
      </c>
      <c r="E125" s="19">
        <v>2.82</v>
      </c>
    </row>
    <row r="126" spans="1:6" s="21" customFormat="1" ht="15.75">
      <c r="A126" s="11">
        <v>89</v>
      </c>
      <c r="B126" s="19">
        <v>90</v>
      </c>
      <c r="C126" s="20" t="str">
        <f>'[1]КСГ 2016'!B109</f>
        <v>Инфаркт мозга, уровень 1</v>
      </c>
      <c r="D126" s="11">
        <v>2.52</v>
      </c>
      <c r="E126" s="19">
        <v>2.52</v>
      </c>
    </row>
    <row r="127" spans="1:6" s="21" customFormat="1" ht="15.75">
      <c r="A127" s="11">
        <v>90</v>
      </c>
      <c r="B127" s="19">
        <v>91</v>
      </c>
      <c r="C127" s="20" t="str">
        <f>'[1]КСГ 2016'!B110</f>
        <v>Инфаркт мозга, уровень 2</v>
      </c>
      <c r="D127" s="11">
        <v>3.12</v>
      </c>
      <c r="E127" s="19">
        <v>3.12</v>
      </c>
    </row>
    <row r="128" spans="1:6" s="21" customFormat="1" ht="15.75">
      <c r="A128" s="11">
        <v>91</v>
      </c>
      <c r="B128" s="19">
        <v>92</v>
      </c>
      <c r="C128" s="20" t="str">
        <f>'[1]КСГ 2016'!B111</f>
        <v>Инфаркт мозга, уровень 3</v>
      </c>
      <c r="D128" s="11">
        <v>4.51</v>
      </c>
      <c r="E128" s="19">
        <v>4.51</v>
      </c>
    </row>
    <row r="129" spans="1:5" s="21" customFormat="1" ht="15.75">
      <c r="A129" s="11">
        <v>92</v>
      </c>
      <c r="B129" s="19">
        <v>93</v>
      </c>
      <c r="C129" s="20" t="s">
        <v>115</v>
      </c>
      <c r="D129" s="11">
        <v>0.82</v>
      </c>
      <c r="E129" s="19">
        <v>0.82</v>
      </c>
    </row>
    <row r="130" spans="1:5" s="21" customFormat="1" ht="15.75">
      <c r="A130" s="132" t="s">
        <v>10</v>
      </c>
      <c r="B130" s="133"/>
      <c r="C130" s="134"/>
      <c r="D130" s="30">
        <v>17</v>
      </c>
      <c r="E130" s="28">
        <v>17</v>
      </c>
    </row>
    <row r="131" spans="1:5" s="7" customFormat="1" ht="18.75">
      <c r="A131" s="14">
        <v>16</v>
      </c>
      <c r="B131" s="15"/>
      <c r="C131" s="16" t="s">
        <v>116</v>
      </c>
      <c r="D131" s="14">
        <v>1.2</v>
      </c>
      <c r="E131" s="15">
        <v>1.2</v>
      </c>
    </row>
    <row r="132" spans="1:5" s="21" customFormat="1" ht="15.75">
      <c r="A132" s="11">
        <v>93</v>
      </c>
      <c r="B132" s="19">
        <v>94</v>
      </c>
      <c r="C132" s="20" t="str">
        <f>'[1]КСГ 2016'!B114</f>
        <v>Паралитические синдромы, травма спинного мозга (уровень 1)</v>
      </c>
      <c r="D132" s="11">
        <v>0.98</v>
      </c>
      <c r="E132" s="19">
        <v>0.98</v>
      </c>
    </row>
    <row r="133" spans="1:5" s="21" customFormat="1" ht="15.75">
      <c r="A133" s="11">
        <v>94</v>
      </c>
      <c r="B133" s="19">
        <v>95</v>
      </c>
      <c r="C133" s="20" t="str">
        <f>'[1]КСГ 2016'!B115</f>
        <v>Паралитические синдромы, травма спинного мозга (уровень 2)</v>
      </c>
      <c r="D133" s="11">
        <v>1.49</v>
      </c>
      <c r="E133" s="19">
        <v>1.49</v>
      </c>
    </row>
    <row r="134" spans="1:5" s="21" customFormat="1" ht="15.75">
      <c r="A134" s="11">
        <v>95</v>
      </c>
      <c r="B134" s="19">
        <v>96</v>
      </c>
      <c r="C134" s="20" t="str">
        <f>'[1]КСГ 2016'!B116</f>
        <v>Дорсопатии, спондилопатии, остеопатии</v>
      </c>
      <c r="D134" s="11">
        <v>0.68</v>
      </c>
      <c r="E134" s="19">
        <v>0.68</v>
      </c>
    </row>
    <row r="135" spans="1:5" s="21" customFormat="1" ht="15.75">
      <c r="A135" s="11">
        <v>96</v>
      </c>
      <c r="B135" s="19">
        <v>97</v>
      </c>
      <c r="C135" s="20" t="str">
        <f>'[1]КСГ 2016'!B117</f>
        <v>Травмы позвоночника</v>
      </c>
      <c r="D135" s="11">
        <v>1.01</v>
      </c>
      <c r="E135" s="19">
        <v>1.01</v>
      </c>
    </row>
    <row r="136" spans="1:5" s="21" customFormat="1" ht="15.75">
      <c r="A136" s="11">
        <v>97</v>
      </c>
      <c r="B136" s="19">
        <v>98</v>
      </c>
      <c r="C136" s="20" t="s">
        <v>117</v>
      </c>
      <c r="D136" s="11">
        <v>0.4</v>
      </c>
      <c r="E136" s="19">
        <v>0.4</v>
      </c>
    </row>
    <row r="137" spans="1:5" s="21" customFormat="1" ht="15.75">
      <c r="A137" s="11">
        <v>98</v>
      </c>
      <c r="B137" s="19">
        <v>99</v>
      </c>
      <c r="C137" s="20" t="s">
        <v>118</v>
      </c>
      <c r="D137" s="11">
        <v>1.54</v>
      </c>
      <c r="E137" s="19">
        <v>1.54</v>
      </c>
    </row>
    <row r="138" spans="1:5" s="21" customFormat="1" ht="30">
      <c r="A138" s="11">
        <v>99</v>
      </c>
      <c r="B138" s="19">
        <v>100</v>
      </c>
      <c r="C138" s="20" t="s">
        <v>119</v>
      </c>
      <c r="D138" s="11">
        <v>4.13</v>
      </c>
      <c r="E138" s="19">
        <v>4.13</v>
      </c>
    </row>
    <row r="139" spans="1:5" s="21" customFormat="1" ht="30">
      <c r="A139" s="11">
        <v>100</v>
      </c>
      <c r="B139" s="19">
        <v>101</v>
      </c>
      <c r="C139" s="20" t="s">
        <v>120</v>
      </c>
      <c r="D139" s="11">
        <v>5.82</v>
      </c>
      <c r="E139" s="19">
        <v>5.82</v>
      </c>
    </row>
    <row r="140" spans="1:5" s="21" customFormat="1" ht="15.75">
      <c r="A140" s="11">
        <v>101</v>
      </c>
      <c r="B140" s="19">
        <v>102</v>
      </c>
      <c r="C140" s="20" t="s">
        <v>121</v>
      </c>
      <c r="D140" s="11">
        <v>1.41</v>
      </c>
      <c r="E140" s="19">
        <v>1.41</v>
      </c>
    </row>
    <row r="141" spans="1:5" s="21" customFormat="1" ht="15.75">
      <c r="A141" s="11">
        <v>102</v>
      </c>
      <c r="B141" s="19">
        <v>103</v>
      </c>
      <c r="C141" s="20" t="s">
        <v>122</v>
      </c>
      <c r="D141" s="11">
        <v>2.19</v>
      </c>
      <c r="E141" s="19">
        <v>2.19</v>
      </c>
    </row>
    <row r="142" spans="1:5" s="21" customFormat="1" ht="15.75">
      <c r="A142" s="11">
        <v>103</v>
      </c>
      <c r="B142" s="19">
        <v>104</v>
      </c>
      <c r="C142" s="20" t="s">
        <v>123</v>
      </c>
      <c r="D142" s="11">
        <v>2.42</v>
      </c>
      <c r="E142" s="19">
        <v>2.42</v>
      </c>
    </row>
    <row r="143" spans="1:5" s="21" customFormat="1" ht="15.75">
      <c r="A143" s="11">
        <v>104</v>
      </c>
      <c r="B143" s="19">
        <v>105</v>
      </c>
      <c r="C143" s="20" t="s">
        <v>124</v>
      </c>
      <c r="D143" s="11">
        <v>1.02</v>
      </c>
      <c r="E143" s="19">
        <v>1.02</v>
      </c>
    </row>
    <row r="144" spans="1:5" s="21" customFormat="1" ht="15.75">
      <c r="A144" s="132" t="s">
        <v>10</v>
      </c>
      <c r="B144" s="133"/>
      <c r="C144" s="134"/>
      <c r="D144" s="30">
        <v>12</v>
      </c>
      <c r="E144" s="11">
        <v>12</v>
      </c>
    </row>
    <row r="145" spans="1:5" s="7" customFormat="1" ht="18.75">
      <c r="A145" s="14">
        <v>17</v>
      </c>
      <c r="B145" s="15"/>
      <c r="C145" s="16" t="s">
        <v>125</v>
      </c>
      <c r="D145" s="14">
        <v>2.96</v>
      </c>
      <c r="E145" s="15">
        <v>2.96</v>
      </c>
    </row>
    <row r="146" spans="1:5" s="21" customFormat="1" ht="15.75">
      <c r="A146" s="11">
        <v>105</v>
      </c>
      <c r="B146" s="19">
        <v>106</v>
      </c>
      <c r="C146" s="20" t="s">
        <v>126</v>
      </c>
      <c r="D146" s="11">
        <v>4.21</v>
      </c>
      <c r="E146" s="19">
        <v>4.21</v>
      </c>
    </row>
    <row r="147" spans="1:5" s="21" customFormat="1" ht="15.75">
      <c r="A147" s="11">
        <v>106</v>
      </c>
      <c r="B147" s="19">
        <v>107</v>
      </c>
      <c r="C147" s="20" t="s">
        <v>127</v>
      </c>
      <c r="D147" s="52">
        <v>14.49</v>
      </c>
      <c r="E147" s="52">
        <v>16.02</v>
      </c>
    </row>
    <row r="148" spans="1:5" s="21" customFormat="1" ht="45">
      <c r="A148" s="11">
        <v>107</v>
      </c>
      <c r="B148" s="19">
        <v>108</v>
      </c>
      <c r="C148" s="20" t="s">
        <v>128</v>
      </c>
      <c r="D148" s="11">
        <v>7.4</v>
      </c>
      <c r="E148" s="19">
        <v>7.4</v>
      </c>
    </row>
    <row r="149" spans="1:5" s="21" customFormat="1" ht="30">
      <c r="A149" s="11">
        <v>108</v>
      </c>
      <c r="B149" s="19">
        <v>109</v>
      </c>
      <c r="C149" s="20" t="s">
        <v>129</v>
      </c>
      <c r="D149" s="11">
        <v>1.92</v>
      </c>
      <c r="E149" s="19">
        <v>1.92</v>
      </c>
    </row>
    <row r="150" spans="1:5" s="21" customFormat="1" ht="30">
      <c r="A150" s="11">
        <v>109</v>
      </c>
      <c r="B150" s="19">
        <v>110</v>
      </c>
      <c r="C150" s="20" t="s">
        <v>130</v>
      </c>
      <c r="D150" s="11">
        <v>1.39</v>
      </c>
      <c r="E150" s="19">
        <v>1.39</v>
      </c>
    </row>
    <row r="151" spans="1:5" s="21" customFormat="1" ht="30">
      <c r="A151" s="11">
        <v>110</v>
      </c>
      <c r="B151" s="19">
        <v>111</v>
      </c>
      <c r="C151" s="20" t="s">
        <v>131</v>
      </c>
      <c r="D151" s="11">
        <v>1.89</v>
      </c>
      <c r="E151" s="19">
        <v>1.89</v>
      </c>
    </row>
    <row r="152" spans="1:5" s="21" customFormat="1" ht="30">
      <c r="A152" s="11">
        <v>111</v>
      </c>
      <c r="B152" s="19">
        <v>112</v>
      </c>
      <c r="C152" s="20" t="s">
        <v>132</v>
      </c>
      <c r="D152" s="11">
        <v>2.56</v>
      </c>
      <c r="E152" s="19">
        <v>2.56</v>
      </c>
    </row>
    <row r="153" spans="1:5" s="21" customFormat="1" ht="15.75">
      <c r="A153" s="132" t="s">
        <v>10</v>
      </c>
      <c r="B153" s="133"/>
      <c r="C153" s="134"/>
      <c r="D153" s="30">
        <v>7</v>
      </c>
      <c r="E153" s="28">
        <v>7</v>
      </c>
    </row>
    <row r="154" spans="1:5" s="7" customFormat="1" ht="18.75">
      <c r="A154" s="53">
        <v>18</v>
      </c>
      <c r="B154" s="5"/>
      <c r="C154" s="54" t="s">
        <v>133</v>
      </c>
      <c r="D154" s="53">
        <v>1.69</v>
      </c>
      <c r="E154" s="5">
        <v>1.69</v>
      </c>
    </row>
    <row r="155" spans="1:5" s="21" customFormat="1" ht="15.75">
      <c r="A155" s="11">
        <v>112</v>
      </c>
      <c r="B155" s="19">
        <v>113</v>
      </c>
      <c r="C155" s="20" t="s">
        <v>134</v>
      </c>
      <c r="D155" s="11">
        <v>1.66</v>
      </c>
      <c r="E155" s="19">
        <v>1.66</v>
      </c>
    </row>
    <row r="156" spans="1:5" s="21" customFormat="1" ht="43.5" customHeight="1">
      <c r="A156" s="11">
        <v>113</v>
      </c>
      <c r="B156" s="19">
        <v>114</v>
      </c>
      <c r="C156" s="20" t="str">
        <f>'[1]КСГ 2016'!B136</f>
        <v>Формирование, имплантация, реконструкция, удаление, смена доступа для диализа</v>
      </c>
      <c r="D156" s="11">
        <v>1.82</v>
      </c>
      <c r="E156" s="19">
        <v>1.82</v>
      </c>
    </row>
    <row r="157" spans="1:5" s="21" customFormat="1" ht="15.75">
      <c r="A157" s="30">
        <v>114</v>
      </c>
      <c r="B157" s="37">
        <v>115</v>
      </c>
      <c r="C157" s="38" t="s">
        <v>135</v>
      </c>
      <c r="D157" s="30">
        <v>1.71</v>
      </c>
      <c r="E157" s="37">
        <v>1.71</v>
      </c>
    </row>
    <row r="158" spans="1:5" s="21" customFormat="1" ht="15.75">
      <c r="A158" s="132" t="s">
        <v>10</v>
      </c>
      <c r="B158" s="133"/>
      <c r="C158" s="134"/>
      <c r="D158" s="30">
        <v>3</v>
      </c>
      <c r="E158" s="28">
        <v>3</v>
      </c>
    </row>
    <row r="159" spans="1:5" s="7" customFormat="1" ht="18.75">
      <c r="A159" s="14">
        <v>19</v>
      </c>
      <c r="B159" s="15"/>
      <c r="C159" s="16" t="s">
        <v>136</v>
      </c>
      <c r="D159" s="14">
        <v>2.2400000000000002</v>
      </c>
      <c r="E159" s="15">
        <v>2.2400000000000002</v>
      </c>
    </row>
    <row r="160" spans="1:5" s="21" customFormat="1" ht="30">
      <c r="A160" s="11">
        <v>115</v>
      </c>
      <c r="B160" s="19">
        <v>116</v>
      </c>
      <c r="C160" s="20" t="s">
        <v>137</v>
      </c>
      <c r="D160" s="52">
        <v>2.06</v>
      </c>
      <c r="E160" s="52">
        <v>1.98</v>
      </c>
    </row>
    <row r="161" spans="1:5" s="21" customFormat="1" ht="30">
      <c r="A161" s="11">
        <v>116</v>
      </c>
      <c r="B161" s="19">
        <v>117</v>
      </c>
      <c r="C161" s="20" t="s">
        <v>138</v>
      </c>
      <c r="D161" s="11">
        <v>3.66</v>
      </c>
      <c r="E161" s="19">
        <v>3.66</v>
      </c>
    </row>
    <row r="162" spans="1:5" s="21" customFormat="1" ht="31.5" customHeight="1">
      <c r="A162" s="44"/>
      <c r="B162" s="44">
        <v>118</v>
      </c>
      <c r="C162" s="45" t="s">
        <v>139</v>
      </c>
      <c r="D162" s="44"/>
      <c r="E162" s="44">
        <v>4.05</v>
      </c>
    </row>
    <row r="163" spans="1:5" s="21" customFormat="1" ht="30">
      <c r="A163" s="11">
        <v>117</v>
      </c>
      <c r="B163" s="19">
        <v>119</v>
      </c>
      <c r="C163" s="20" t="s">
        <v>140</v>
      </c>
      <c r="D163" s="52">
        <v>1.73</v>
      </c>
      <c r="E163" s="52">
        <v>2.4500000000000002</v>
      </c>
    </row>
    <row r="164" spans="1:5" s="21" customFormat="1" ht="30">
      <c r="A164" s="11">
        <v>118</v>
      </c>
      <c r="B164" s="19">
        <v>120</v>
      </c>
      <c r="C164" s="20" t="s">
        <v>141</v>
      </c>
      <c r="D164" s="52">
        <v>2.4500000000000002</v>
      </c>
      <c r="E164" s="52">
        <v>4.24</v>
      </c>
    </row>
    <row r="165" spans="1:5" s="21" customFormat="1" ht="42" customHeight="1">
      <c r="A165" s="46">
        <v>119</v>
      </c>
      <c r="B165" s="46"/>
      <c r="C165" s="47" t="s">
        <v>142</v>
      </c>
      <c r="D165" s="46">
        <v>3.82</v>
      </c>
      <c r="E165" s="46"/>
    </row>
    <row r="166" spans="1:5" s="21" customFormat="1" ht="30">
      <c r="A166" s="11">
        <v>120</v>
      </c>
      <c r="B166" s="19">
        <v>121</v>
      </c>
      <c r="C166" s="20" t="s">
        <v>143</v>
      </c>
      <c r="D166" s="52">
        <v>1.8</v>
      </c>
      <c r="E166" s="52">
        <v>1.4</v>
      </c>
    </row>
    <row r="167" spans="1:5" s="21" customFormat="1" ht="30">
      <c r="A167" s="11">
        <v>121</v>
      </c>
      <c r="B167" s="19">
        <v>122</v>
      </c>
      <c r="C167" s="20" t="s">
        <v>144</v>
      </c>
      <c r="D167" s="11">
        <v>2.46</v>
      </c>
      <c r="E167" s="19">
        <v>2.46</v>
      </c>
    </row>
    <row r="168" spans="1:5" s="21" customFormat="1" ht="30">
      <c r="A168" s="44"/>
      <c r="B168" s="44">
        <v>123</v>
      </c>
      <c r="C168" s="45" t="s">
        <v>145</v>
      </c>
      <c r="D168" s="44"/>
      <c r="E168" s="44">
        <v>3.24</v>
      </c>
    </row>
    <row r="169" spans="1:5" s="21" customFormat="1" ht="30">
      <c r="A169" s="11">
        <v>122</v>
      </c>
      <c r="B169" s="19">
        <v>124</v>
      </c>
      <c r="C169" s="20" t="s">
        <v>146</v>
      </c>
      <c r="D169" s="52">
        <v>1.29</v>
      </c>
      <c r="E169" s="52">
        <v>1.0900000000000001</v>
      </c>
    </row>
    <row r="170" spans="1:5" s="21" customFormat="1" ht="30">
      <c r="A170" s="11">
        <v>123</v>
      </c>
      <c r="B170" s="19">
        <v>125</v>
      </c>
      <c r="C170" s="20" t="s">
        <v>147</v>
      </c>
      <c r="D170" s="11">
        <v>1.36</v>
      </c>
      <c r="E170" s="19">
        <v>1.36</v>
      </c>
    </row>
    <row r="171" spans="1:5" s="21" customFormat="1" ht="33.75" customHeight="1">
      <c r="A171" s="44"/>
      <c r="B171" s="44">
        <v>126</v>
      </c>
      <c r="C171" s="45" t="s">
        <v>148</v>
      </c>
      <c r="D171" s="44"/>
      <c r="E171" s="44">
        <v>1.41</v>
      </c>
    </row>
    <row r="172" spans="1:5" s="21" customFormat="1" ht="33.75" customHeight="1">
      <c r="A172" s="46">
        <v>124</v>
      </c>
      <c r="B172" s="46"/>
      <c r="C172" s="47" t="s">
        <v>149</v>
      </c>
      <c r="D172" s="46">
        <v>1.9</v>
      </c>
      <c r="E172" s="46"/>
    </row>
    <row r="173" spans="1:5" s="21" customFormat="1" ht="33.75" customHeight="1">
      <c r="A173" s="44"/>
      <c r="B173" s="44">
        <v>127</v>
      </c>
      <c r="C173" s="45" t="s">
        <v>150</v>
      </c>
      <c r="D173" s="44"/>
      <c r="E173" s="44">
        <v>1.88</v>
      </c>
    </row>
    <row r="174" spans="1:5" s="21" customFormat="1" ht="33.75" customHeight="1">
      <c r="A174" s="44"/>
      <c r="B174" s="44">
        <v>128</v>
      </c>
      <c r="C174" s="45" t="s">
        <v>151</v>
      </c>
      <c r="D174" s="44"/>
      <c r="E174" s="44">
        <v>1.92</v>
      </c>
    </row>
    <row r="175" spans="1:5" s="21" customFormat="1" ht="33.75" customHeight="1">
      <c r="A175" s="11">
        <v>125</v>
      </c>
      <c r="B175" s="19">
        <v>129</v>
      </c>
      <c r="C175" s="20" t="s">
        <v>152</v>
      </c>
      <c r="D175" s="11">
        <v>2.29</v>
      </c>
      <c r="E175" s="19">
        <v>2.29</v>
      </c>
    </row>
    <row r="176" spans="1:5" s="21" customFormat="1" ht="33.75" customHeight="1">
      <c r="A176" s="11">
        <v>126</v>
      </c>
      <c r="B176" s="19">
        <v>130</v>
      </c>
      <c r="C176" s="20" t="s">
        <v>153</v>
      </c>
      <c r="D176" s="11">
        <v>3.12</v>
      </c>
      <c r="E176" s="19">
        <v>3.12</v>
      </c>
    </row>
    <row r="177" spans="1:5" s="21" customFormat="1" ht="30">
      <c r="A177" s="46">
        <v>127</v>
      </c>
      <c r="B177" s="46"/>
      <c r="C177" s="47" t="s">
        <v>154</v>
      </c>
      <c r="D177" s="46">
        <v>2.0299999999999998</v>
      </c>
      <c r="E177" s="46"/>
    </row>
    <row r="178" spans="1:5" s="21" customFormat="1" ht="30">
      <c r="A178" s="44"/>
      <c r="B178" s="44">
        <v>131</v>
      </c>
      <c r="C178" s="45" t="s">
        <v>155</v>
      </c>
      <c r="D178" s="44"/>
      <c r="E178" s="44">
        <v>1.96</v>
      </c>
    </row>
    <row r="179" spans="1:5" s="21" customFormat="1" ht="30">
      <c r="A179" s="44"/>
      <c r="B179" s="44">
        <v>132</v>
      </c>
      <c r="C179" s="45" t="s">
        <v>156</v>
      </c>
      <c r="D179" s="44"/>
      <c r="E179" s="44">
        <v>2.17</v>
      </c>
    </row>
    <row r="180" spans="1:5" s="21" customFormat="1" ht="30">
      <c r="A180" s="46">
        <v>128</v>
      </c>
      <c r="B180" s="46"/>
      <c r="C180" s="47" t="s">
        <v>157</v>
      </c>
      <c r="D180" s="46">
        <v>2.57</v>
      </c>
      <c r="E180" s="46"/>
    </row>
    <row r="181" spans="1:5" s="21" customFormat="1" ht="30">
      <c r="A181" s="44"/>
      <c r="B181" s="44">
        <v>133</v>
      </c>
      <c r="C181" s="45" t="s">
        <v>158</v>
      </c>
      <c r="D181" s="44"/>
      <c r="E181" s="44">
        <v>2.02</v>
      </c>
    </row>
    <row r="182" spans="1:5" s="21" customFormat="1" ht="30">
      <c r="A182" s="44"/>
      <c r="B182" s="44">
        <v>134</v>
      </c>
      <c r="C182" s="45" t="s">
        <v>159</v>
      </c>
      <c r="D182" s="44"/>
      <c r="E182" s="44">
        <v>2.57</v>
      </c>
    </row>
    <row r="183" spans="1:5" s="21" customFormat="1" ht="30">
      <c r="A183" s="44"/>
      <c r="B183" s="44">
        <v>135</v>
      </c>
      <c r="C183" s="45" t="s">
        <v>160</v>
      </c>
      <c r="D183" s="44"/>
      <c r="E183" s="44">
        <v>3.14</v>
      </c>
    </row>
    <row r="184" spans="1:5" s="21" customFormat="1" ht="30">
      <c r="A184" s="11">
        <v>129</v>
      </c>
      <c r="B184" s="19">
        <v>136</v>
      </c>
      <c r="C184" s="20" t="s">
        <v>161</v>
      </c>
      <c r="D184" s="11">
        <v>2.48</v>
      </c>
      <c r="E184" s="19">
        <v>2.48</v>
      </c>
    </row>
    <row r="185" spans="1:5" s="21" customFormat="1" ht="30">
      <c r="A185" s="11">
        <v>130</v>
      </c>
      <c r="B185" s="19">
        <v>137</v>
      </c>
      <c r="C185" s="20" t="s">
        <v>162</v>
      </c>
      <c r="D185" s="11">
        <v>0.5</v>
      </c>
      <c r="E185" s="19">
        <v>0.5</v>
      </c>
    </row>
    <row r="186" spans="1:5" s="21" customFormat="1" ht="45">
      <c r="A186" s="11">
        <v>131</v>
      </c>
      <c r="B186" s="19">
        <v>138</v>
      </c>
      <c r="C186" s="20" t="s">
        <v>163</v>
      </c>
      <c r="D186" s="11">
        <v>1.91</v>
      </c>
      <c r="E186" s="19">
        <v>1.91</v>
      </c>
    </row>
    <row r="187" spans="1:5" s="21" customFormat="1" ht="30">
      <c r="A187" s="11">
        <v>132</v>
      </c>
      <c r="B187" s="19">
        <v>139</v>
      </c>
      <c r="C187" s="20" t="s">
        <v>164</v>
      </c>
      <c r="D187" s="11">
        <v>2.88</v>
      </c>
      <c r="E187" s="19">
        <v>2.88</v>
      </c>
    </row>
    <row r="188" spans="1:5" s="21" customFormat="1" ht="30">
      <c r="A188" s="11">
        <v>133</v>
      </c>
      <c r="B188" s="19">
        <v>140</v>
      </c>
      <c r="C188" s="20" t="s">
        <v>165</v>
      </c>
      <c r="D188" s="11">
        <v>4.25</v>
      </c>
      <c r="E188" s="19">
        <v>4.25</v>
      </c>
    </row>
    <row r="189" spans="1:5" s="21" customFormat="1" ht="30">
      <c r="A189" s="11">
        <v>134</v>
      </c>
      <c r="B189" s="19">
        <v>141</v>
      </c>
      <c r="C189" s="20" t="s">
        <v>166</v>
      </c>
      <c r="D189" s="11">
        <v>2.56</v>
      </c>
      <c r="E189" s="19">
        <v>2.56</v>
      </c>
    </row>
    <row r="190" spans="1:5" s="21" customFormat="1" ht="30">
      <c r="A190" s="11">
        <v>135</v>
      </c>
      <c r="B190" s="19">
        <v>142</v>
      </c>
      <c r="C190" s="20" t="s">
        <v>167</v>
      </c>
      <c r="D190" s="11">
        <v>3.6</v>
      </c>
      <c r="E190" s="19">
        <v>3.6</v>
      </c>
    </row>
    <row r="191" spans="1:5" s="21" customFormat="1" ht="18.75" customHeight="1">
      <c r="A191" s="11">
        <v>136</v>
      </c>
      <c r="B191" s="19">
        <v>143</v>
      </c>
      <c r="C191" s="20" t="s">
        <v>168</v>
      </c>
      <c r="D191" s="11">
        <v>4.2699999999999996</v>
      </c>
      <c r="E191" s="19">
        <v>4.2699999999999996</v>
      </c>
    </row>
    <row r="192" spans="1:5" s="21" customFormat="1" ht="45">
      <c r="A192" s="11">
        <v>137</v>
      </c>
      <c r="B192" s="19">
        <v>144</v>
      </c>
      <c r="C192" s="20" t="s">
        <v>169</v>
      </c>
      <c r="D192" s="11">
        <v>3.46</v>
      </c>
      <c r="E192" s="19">
        <v>3.46</v>
      </c>
    </row>
    <row r="193" spans="1:5" s="21" customFormat="1" ht="45">
      <c r="A193" s="11">
        <v>138</v>
      </c>
      <c r="B193" s="19">
        <v>145</v>
      </c>
      <c r="C193" s="20" t="s">
        <v>170</v>
      </c>
      <c r="D193" s="11">
        <v>2.0499999999999998</v>
      </c>
      <c r="E193" s="19">
        <v>2.0499999999999998</v>
      </c>
    </row>
    <row r="194" spans="1:5" s="21" customFormat="1" ht="45">
      <c r="A194" s="11">
        <v>139</v>
      </c>
      <c r="B194" s="19">
        <v>146</v>
      </c>
      <c r="C194" s="20" t="str">
        <f>'[1]КСГ 2016'!B163</f>
        <v>Лекарственная терапия при злокачественных новообразованиях других локализаций (кроме лимфоидной и кроветворной тканей) (уровень 2)</v>
      </c>
      <c r="D194" s="11">
        <v>2.8</v>
      </c>
      <c r="E194" s="19">
        <v>2.8</v>
      </c>
    </row>
    <row r="195" spans="1:5" s="21" customFormat="1" ht="47.25" customHeight="1">
      <c r="A195" s="11">
        <v>140</v>
      </c>
      <c r="B195" s="19">
        <v>147</v>
      </c>
      <c r="C195" s="20" t="str">
        <f>'[1]КСГ 2016'!B164</f>
        <v>Лекарственная терапия злокачественных новообразований с применением моноклональных антител, ингибиторов протеинкиназы</v>
      </c>
      <c r="D195" s="11">
        <v>7.92</v>
      </c>
      <c r="E195" s="19">
        <v>7.92</v>
      </c>
    </row>
    <row r="196" spans="1:5" s="21" customFormat="1" ht="15.75">
      <c r="A196" s="11">
        <v>141</v>
      </c>
      <c r="B196" s="19">
        <v>148</v>
      </c>
      <c r="C196" s="20" t="s">
        <v>171</v>
      </c>
      <c r="D196" s="11">
        <v>2</v>
      </c>
      <c r="E196" s="19">
        <v>2</v>
      </c>
    </row>
    <row r="197" spans="1:5" s="21" customFormat="1" ht="15.75">
      <c r="A197" s="11">
        <v>142</v>
      </c>
      <c r="B197" s="19">
        <v>149</v>
      </c>
      <c r="C197" s="20" t="s">
        <v>172</v>
      </c>
      <c r="D197" s="11">
        <v>2.21</v>
      </c>
      <c r="E197" s="19">
        <v>2.21</v>
      </c>
    </row>
    <row r="198" spans="1:5" s="21" customFormat="1" ht="15.75">
      <c r="A198" s="11">
        <v>143</v>
      </c>
      <c r="B198" s="19">
        <v>150</v>
      </c>
      <c r="C198" s="20" t="s">
        <v>173</v>
      </c>
      <c r="D198" s="11">
        <v>3.53</v>
      </c>
      <c r="E198" s="19">
        <v>3.53</v>
      </c>
    </row>
    <row r="199" spans="1:5" s="42" customFormat="1" ht="15.75">
      <c r="A199" s="132" t="s">
        <v>10</v>
      </c>
      <c r="B199" s="133"/>
      <c r="C199" s="134"/>
      <c r="D199" s="55">
        <v>29</v>
      </c>
      <c r="E199" s="11">
        <v>35</v>
      </c>
    </row>
    <row r="200" spans="1:5" s="7" customFormat="1" ht="18.75">
      <c r="A200" s="14">
        <v>20</v>
      </c>
      <c r="B200" s="15"/>
      <c r="C200" s="16" t="s">
        <v>174</v>
      </c>
      <c r="D200" s="14">
        <v>0.87</v>
      </c>
      <c r="E200" s="15">
        <v>0.87</v>
      </c>
    </row>
    <row r="201" spans="1:5" s="21" customFormat="1" ht="30">
      <c r="A201" s="11">
        <v>144</v>
      </c>
      <c r="B201" s="19">
        <v>151</v>
      </c>
      <c r="C201" s="20" t="s">
        <v>175</v>
      </c>
      <c r="D201" s="11">
        <v>0.66</v>
      </c>
      <c r="E201" s="19">
        <v>0.66</v>
      </c>
    </row>
    <row r="202" spans="1:5" s="21" customFormat="1" ht="15.75">
      <c r="A202" s="11">
        <v>145</v>
      </c>
      <c r="B202" s="19">
        <v>152</v>
      </c>
      <c r="C202" s="20" t="s">
        <v>176</v>
      </c>
      <c r="D202" s="11">
        <v>0.47</v>
      </c>
      <c r="E202" s="19">
        <v>0.47</v>
      </c>
    </row>
    <row r="203" spans="1:5" s="21" customFormat="1" ht="15.75">
      <c r="A203" s="11">
        <v>146</v>
      </c>
      <c r="B203" s="19">
        <v>153</v>
      </c>
      <c r="C203" s="20" t="s">
        <v>177</v>
      </c>
      <c r="D203" s="11">
        <v>0.61</v>
      </c>
      <c r="E203" s="19">
        <v>0.61</v>
      </c>
    </row>
    <row r="204" spans="1:5" s="21" customFormat="1" ht="59.25" customHeight="1">
      <c r="A204" s="11">
        <v>147</v>
      </c>
      <c r="B204" s="19">
        <v>154</v>
      </c>
      <c r="C204" s="20" t="s">
        <v>178</v>
      </c>
      <c r="D204" s="11">
        <v>0.71</v>
      </c>
      <c r="E204" s="19">
        <v>0.71</v>
      </c>
    </row>
    <row r="205" spans="1:5" s="21" customFormat="1" ht="30">
      <c r="A205" s="11">
        <v>148</v>
      </c>
      <c r="B205" s="19">
        <v>155</v>
      </c>
      <c r="C205" s="20" t="s">
        <v>179</v>
      </c>
      <c r="D205" s="11">
        <v>0.84</v>
      </c>
      <c r="E205" s="19">
        <v>0.84</v>
      </c>
    </row>
    <row r="206" spans="1:5" s="21" customFormat="1" ht="30">
      <c r="A206" s="11">
        <v>149</v>
      </c>
      <c r="B206" s="19">
        <v>156</v>
      </c>
      <c r="C206" s="20" t="s">
        <v>180</v>
      </c>
      <c r="D206" s="11">
        <v>0.91</v>
      </c>
      <c r="E206" s="19">
        <v>0.91</v>
      </c>
    </row>
    <row r="207" spans="1:5" s="21" customFormat="1" ht="30">
      <c r="A207" s="11">
        <v>150</v>
      </c>
      <c r="B207" s="19">
        <v>157</v>
      </c>
      <c r="C207" s="20" t="s">
        <v>181</v>
      </c>
      <c r="D207" s="11">
        <v>1.1000000000000001</v>
      </c>
      <c r="E207" s="19">
        <v>1.1000000000000001</v>
      </c>
    </row>
    <row r="208" spans="1:5" s="21" customFormat="1" ht="30">
      <c r="A208" s="11">
        <v>151</v>
      </c>
      <c r="B208" s="19">
        <v>158</v>
      </c>
      <c r="C208" s="20" t="s">
        <v>182</v>
      </c>
      <c r="D208" s="11">
        <v>1.35</v>
      </c>
      <c r="E208" s="19">
        <v>1.35</v>
      </c>
    </row>
    <row r="209" spans="1:5" s="21" customFormat="1" ht="33.75" customHeight="1">
      <c r="A209" s="11">
        <v>152</v>
      </c>
      <c r="B209" s="19">
        <v>159</v>
      </c>
      <c r="C209" s="20" t="str">
        <f>'[1]КСГ 2016'!B177</f>
        <v>Операции на органе слуха, придаточных пазухах носа  и верхних дыхательных путях (уровень  5)</v>
      </c>
      <c r="D209" s="11">
        <v>1.96</v>
      </c>
      <c r="E209" s="19">
        <v>1.96</v>
      </c>
    </row>
    <row r="210" spans="1:5" s="21" customFormat="1" ht="15.75">
      <c r="A210" s="11">
        <v>153</v>
      </c>
      <c r="B210" s="19">
        <v>160</v>
      </c>
      <c r="C210" s="20" t="s">
        <v>183</v>
      </c>
      <c r="D210" s="11">
        <v>25</v>
      </c>
      <c r="E210" s="19">
        <v>25</v>
      </c>
    </row>
    <row r="211" spans="1:5" s="42" customFormat="1" ht="15.75">
      <c r="A211" s="132" t="s">
        <v>10</v>
      </c>
      <c r="B211" s="133"/>
      <c r="C211" s="134"/>
      <c r="D211" s="55">
        <v>10</v>
      </c>
      <c r="E211" s="11">
        <v>10</v>
      </c>
    </row>
    <row r="212" spans="1:5" s="7" customFormat="1" ht="18.75">
      <c r="A212" s="14">
        <v>21</v>
      </c>
      <c r="B212" s="15"/>
      <c r="C212" s="16" t="s">
        <v>184</v>
      </c>
      <c r="D212" s="14">
        <v>0.92</v>
      </c>
      <c r="E212" s="15">
        <v>0.92</v>
      </c>
    </row>
    <row r="213" spans="1:5" s="21" customFormat="1" ht="15.75">
      <c r="A213" s="11">
        <v>154</v>
      </c>
      <c r="B213" s="19">
        <v>161</v>
      </c>
      <c r="C213" s="20" t="s">
        <v>185</v>
      </c>
      <c r="D213" s="11">
        <v>0.49</v>
      </c>
      <c r="E213" s="19">
        <v>0.49</v>
      </c>
    </row>
    <row r="214" spans="1:5" s="21" customFormat="1" ht="15.75">
      <c r="A214" s="11">
        <v>155</v>
      </c>
      <c r="B214" s="19">
        <v>162</v>
      </c>
      <c r="C214" s="20" t="s">
        <v>186</v>
      </c>
      <c r="D214" s="11">
        <v>0.79</v>
      </c>
      <c r="E214" s="19">
        <v>0.79</v>
      </c>
    </row>
    <row r="215" spans="1:5" s="21" customFormat="1" ht="15.75">
      <c r="A215" s="11">
        <v>156</v>
      </c>
      <c r="B215" s="19">
        <v>163</v>
      </c>
      <c r="C215" s="20" t="s">
        <v>187</v>
      </c>
      <c r="D215" s="11">
        <v>1.07</v>
      </c>
      <c r="E215" s="19">
        <v>1.07</v>
      </c>
    </row>
    <row r="216" spans="1:5" s="21" customFormat="1" ht="15.75">
      <c r="A216" s="11">
        <v>157</v>
      </c>
      <c r="B216" s="19">
        <v>164</v>
      </c>
      <c r="C216" s="20" t="s">
        <v>188</v>
      </c>
      <c r="D216" s="11">
        <v>1.19</v>
      </c>
      <c r="E216" s="19">
        <v>1.19</v>
      </c>
    </row>
    <row r="217" spans="1:5" s="21" customFormat="1" ht="15.75">
      <c r="A217" s="11">
        <v>158</v>
      </c>
      <c r="B217" s="19">
        <v>165</v>
      </c>
      <c r="C217" s="20" t="s">
        <v>189</v>
      </c>
      <c r="D217" s="11">
        <v>2.11</v>
      </c>
      <c r="E217" s="19">
        <v>2.11</v>
      </c>
    </row>
    <row r="218" spans="1:5" s="21" customFormat="1" ht="15.75">
      <c r="A218" s="11">
        <v>159</v>
      </c>
      <c r="B218" s="19">
        <v>166</v>
      </c>
      <c r="C218" s="20" t="str">
        <f>'[1]КСГ 2016'!B185</f>
        <v>Операции на органе зрения (уровень  6)</v>
      </c>
      <c r="D218" s="11">
        <v>2.33</v>
      </c>
      <c r="E218" s="19">
        <v>2.33</v>
      </c>
    </row>
    <row r="219" spans="1:5" s="21" customFormat="1" ht="15.75">
      <c r="A219" s="11">
        <v>160</v>
      </c>
      <c r="B219" s="19">
        <v>167</v>
      </c>
      <c r="C219" s="20" t="s">
        <v>190</v>
      </c>
      <c r="D219" s="11">
        <v>0.51</v>
      </c>
      <c r="E219" s="19">
        <v>0.51</v>
      </c>
    </row>
    <row r="220" spans="1:5" s="21" customFormat="1" ht="15.75">
      <c r="A220" s="11">
        <v>161</v>
      </c>
      <c r="B220" s="19">
        <v>168</v>
      </c>
      <c r="C220" s="20" t="s">
        <v>191</v>
      </c>
      <c r="D220" s="11">
        <v>0.66</v>
      </c>
      <c r="E220" s="19">
        <v>0.66</v>
      </c>
    </row>
    <row r="221" spans="1:5" s="21" customFormat="1" ht="15.75">
      <c r="A221" s="132" t="s">
        <v>10</v>
      </c>
      <c r="B221" s="133"/>
      <c r="C221" s="134"/>
      <c r="D221" s="30">
        <v>8</v>
      </c>
      <c r="E221" s="11">
        <v>8</v>
      </c>
    </row>
    <row r="222" spans="1:5" s="7" customFormat="1" ht="18.75">
      <c r="A222" s="17">
        <v>22</v>
      </c>
      <c r="B222" s="18"/>
      <c r="C222" s="24" t="s">
        <v>192</v>
      </c>
      <c r="D222" s="17">
        <v>0.8</v>
      </c>
      <c r="E222" s="15">
        <v>0.8</v>
      </c>
    </row>
    <row r="223" spans="1:5" s="21" customFormat="1" ht="18.75" customHeight="1">
      <c r="A223" s="11">
        <v>162</v>
      </c>
      <c r="B223" s="19">
        <v>169</v>
      </c>
      <c r="C223" s="20" t="s">
        <v>193</v>
      </c>
      <c r="D223" s="11">
        <v>1.1100000000000001</v>
      </c>
      <c r="E223" s="19">
        <v>1.1100000000000001</v>
      </c>
    </row>
    <row r="224" spans="1:5" s="21" customFormat="1" ht="30" customHeight="1">
      <c r="A224" s="11">
        <v>163</v>
      </c>
      <c r="B224" s="19">
        <v>170</v>
      </c>
      <c r="C224" s="20" t="s">
        <v>194</v>
      </c>
      <c r="D224" s="11">
        <v>0.39</v>
      </c>
      <c r="E224" s="19">
        <v>0.39</v>
      </c>
    </row>
    <row r="225" spans="1:5" s="21" customFormat="1" ht="30" customHeight="1">
      <c r="A225" s="11">
        <v>164</v>
      </c>
      <c r="B225" s="19">
        <v>171</v>
      </c>
      <c r="C225" s="20" t="str">
        <f>'[1]КСГ 2016'!B191</f>
        <v>Воспалительные артропатии, спондилопатии, дети</v>
      </c>
      <c r="D225" s="11">
        <v>1.85</v>
      </c>
      <c r="E225" s="19">
        <v>1.85</v>
      </c>
    </row>
    <row r="226" spans="1:5" s="21" customFormat="1" ht="30" customHeight="1">
      <c r="A226" s="11">
        <v>165</v>
      </c>
      <c r="B226" s="19">
        <v>172</v>
      </c>
      <c r="C226" s="20" t="s">
        <v>195</v>
      </c>
      <c r="D226" s="11">
        <v>2.12</v>
      </c>
      <c r="E226" s="19">
        <v>2.12</v>
      </c>
    </row>
    <row r="227" spans="1:5" s="21" customFormat="1" ht="18.75" customHeight="1">
      <c r="A227" s="139" t="s">
        <v>10</v>
      </c>
      <c r="B227" s="140"/>
      <c r="C227" s="141"/>
      <c r="D227" s="30">
        <v>4</v>
      </c>
      <c r="E227" s="28">
        <v>4</v>
      </c>
    </row>
    <row r="228" spans="1:5" s="7" customFormat="1" ht="18.75">
      <c r="A228" s="14">
        <v>23</v>
      </c>
      <c r="B228" s="15"/>
      <c r="C228" s="16" t="s">
        <v>196</v>
      </c>
      <c r="D228" s="14">
        <v>1.31</v>
      </c>
      <c r="E228" s="15">
        <v>1.31</v>
      </c>
    </row>
    <row r="229" spans="1:5" s="21" customFormat="1" ht="15.75">
      <c r="A229" s="11">
        <v>166</v>
      </c>
      <c r="B229" s="19">
        <v>173</v>
      </c>
      <c r="C229" s="20" t="s">
        <v>197</v>
      </c>
      <c r="D229" s="11">
        <v>0.85</v>
      </c>
      <c r="E229" s="19">
        <v>0.85</v>
      </c>
    </row>
    <row r="230" spans="1:5" s="21" customFormat="1" ht="37.5" customHeight="1">
      <c r="A230" s="11">
        <v>167</v>
      </c>
      <c r="B230" s="19">
        <v>174</v>
      </c>
      <c r="C230" s="20" t="str">
        <f>'[1]КСГ 2016'!B195</f>
        <v>Интерстициальные болезни легких, врожденные аномалии развития легких, бронхо-легочная дисплазия, дети</v>
      </c>
      <c r="D230" s="11">
        <v>2.48</v>
      </c>
      <c r="E230" s="19">
        <v>2.48</v>
      </c>
    </row>
    <row r="231" spans="1:5" s="21" customFormat="1" ht="45">
      <c r="A231" s="11">
        <v>168</v>
      </c>
      <c r="B231" s="19">
        <v>175</v>
      </c>
      <c r="C231" s="20" t="s">
        <v>198</v>
      </c>
      <c r="D231" s="11">
        <v>0.91</v>
      </c>
      <c r="E231" s="19">
        <v>0.91</v>
      </c>
    </row>
    <row r="232" spans="1:5" s="21" customFormat="1" ht="15.75">
      <c r="A232" s="11">
        <v>169</v>
      </c>
      <c r="B232" s="19">
        <v>176</v>
      </c>
      <c r="C232" s="20" t="s">
        <v>199</v>
      </c>
      <c r="D232" s="11">
        <v>1.29</v>
      </c>
      <c r="E232" s="19">
        <v>1.29</v>
      </c>
    </row>
    <row r="233" spans="1:5" s="21" customFormat="1" ht="15.75">
      <c r="A233" s="11">
        <v>170</v>
      </c>
      <c r="B233" s="19">
        <v>177</v>
      </c>
      <c r="C233" s="20" t="str">
        <f>'[1]КСГ 2016'!B198</f>
        <v>Астма, взрослые</v>
      </c>
      <c r="D233" s="11">
        <v>1.1100000000000001</v>
      </c>
      <c r="E233" s="19">
        <v>1.1100000000000001</v>
      </c>
    </row>
    <row r="234" spans="1:5" s="21" customFormat="1" ht="15.75">
      <c r="A234" s="11">
        <v>171</v>
      </c>
      <c r="B234" s="19">
        <v>178</v>
      </c>
      <c r="C234" s="20" t="str">
        <f>'[1]КСГ 2016'!B199</f>
        <v>Астма, дети</v>
      </c>
      <c r="D234" s="11">
        <v>1.25</v>
      </c>
      <c r="E234" s="19">
        <v>1.25</v>
      </c>
    </row>
    <row r="235" spans="1:5" s="42" customFormat="1" ht="15.75">
      <c r="A235" s="132" t="s">
        <v>10</v>
      </c>
      <c r="B235" s="133"/>
      <c r="C235" s="134"/>
      <c r="D235" s="43">
        <v>6</v>
      </c>
      <c r="E235" s="11">
        <v>6</v>
      </c>
    </row>
    <row r="236" spans="1:5" s="7" customFormat="1" ht="18.75">
      <c r="A236" s="14">
        <v>24</v>
      </c>
      <c r="B236" s="15"/>
      <c r="C236" s="16" t="s">
        <v>200</v>
      </c>
      <c r="D236" s="14">
        <v>1.44</v>
      </c>
      <c r="E236" s="15">
        <v>1.44</v>
      </c>
    </row>
    <row r="237" spans="1:5" s="21" customFormat="1" ht="15.75">
      <c r="A237" s="11">
        <v>172</v>
      </c>
      <c r="B237" s="19">
        <v>179</v>
      </c>
      <c r="C237" s="20" t="s">
        <v>201</v>
      </c>
      <c r="D237" s="11">
        <v>1.78</v>
      </c>
      <c r="E237" s="19">
        <v>1.78</v>
      </c>
    </row>
    <row r="238" spans="1:5" s="21" customFormat="1" ht="15.75">
      <c r="A238" s="11">
        <v>173</v>
      </c>
      <c r="B238" s="19">
        <v>180</v>
      </c>
      <c r="C238" s="20" t="str">
        <f>'[1]КСГ 2016'!B202</f>
        <v>Артропатии и спондилопатии</v>
      </c>
      <c r="D238" s="11">
        <v>1.67</v>
      </c>
      <c r="E238" s="19">
        <v>1.67</v>
      </c>
    </row>
    <row r="239" spans="1:5" s="21" customFormat="1" ht="15.75">
      <c r="A239" s="11">
        <v>174</v>
      </c>
      <c r="B239" s="19">
        <v>181</v>
      </c>
      <c r="C239" s="20" t="str">
        <f>'[1]КСГ 2016'!B203</f>
        <v>Ревматические болезни сердца (уровень 1)</v>
      </c>
      <c r="D239" s="11">
        <v>0.87</v>
      </c>
      <c r="E239" s="19">
        <v>0.87</v>
      </c>
    </row>
    <row r="240" spans="1:5" s="21" customFormat="1" ht="15.75">
      <c r="A240" s="11">
        <v>175</v>
      </c>
      <c r="B240" s="19">
        <v>182</v>
      </c>
      <c r="C240" s="20" t="str">
        <f>'[1]КСГ 2016'!B204</f>
        <v>Ревматические болезни сердца (уровень 2)</v>
      </c>
      <c r="D240" s="11">
        <v>1.57</v>
      </c>
      <c r="E240" s="19">
        <v>1.57</v>
      </c>
    </row>
    <row r="241" spans="1:5" s="42" customFormat="1" ht="15.75">
      <c r="A241" s="132" t="s">
        <v>10</v>
      </c>
      <c r="B241" s="133"/>
      <c r="C241" s="134"/>
      <c r="D241" s="43">
        <v>4</v>
      </c>
      <c r="E241" s="11">
        <v>4</v>
      </c>
    </row>
    <row r="242" spans="1:5" s="7" customFormat="1" ht="18.75">
      <c r="A242" s="14">
        <v>25</v>
      </c>
      <c r="B242" s="15"/>
      <c r="C242" s="16" t="s">
        <v>202</v>
      </c>
      <c r="D242" s="14">
        <v>1.18</v>
      </c>
      <c r="E242" s="15">
        <v>1.18</v>
      </c>
    </row>
    <row r="243" spans="1:5" s="21" customFormat="1" ht="30">
      <c r="A243" s="11">
        <v>176</v>
      </c>
      <c r="B243" s="19">
        <v>183</v>
      </c>
      <c r="C243" s="20" t="s">
        <v>203</v>
      </c>
      <c r="D243" s="11">
        <v>0.85</v>
      </c>
      <c r="E243" s="19">
        <v>0.85</v>
      </c>
    </row>
    <row r="244" spans="1:5" s="21" customFormat="1" ht="15.75">
      <c r="A244" s="11">
        <v>177</v>
      </c>
      <c r="B244" s="19">
        <v>184</v>
      </c>
      <c r="C244" s="20" t="s">
        <v>204</v>
      </c>
      <c r="D244" s="11">
        <v>1.32</v>
      </c>
      <c r="E244" s="19">
        <v>1.32</v>
      </c>
    </row>
    <row r="245" spans="1:5" s="21" customFormat="1" ht="15.75">
      <c r="A245" s="11">
        <v>178</v>
      </c>
      <c r="B245" s="19">
        <v>185</v>
      </c>
      <c r="C245" s="20" t="s">
        <v>205</v>
      </c>
      <c r="D245" s="11">
        <v>1.05</v>
      </c>
      <c r="E245" s="19">
        <v>1.05</v>
      </c>
    </row>
    <row r="246" spans="1:5" s="21" customFormat="1" ht="15.75">
      <c r="A246" s="11">
        <v>179</v>
      </c>
      <c r="B246" s="19">
        <v>186</v>
      </c>
      <c r="C246" s="20" t="str">
        <f>'[1]КСГ 2016'!B209</f>
        <v>Диагностическое обследование сердечно-сосудистой системы</v>
      </c>
      <c r="D246" s="11">
        <v>1.01</v>
      </c>
      <c r="E246" s="19">
        <v>1.01</v>
      </c>
    </row>
    <row r="247" spans="1:5" s="21" customFormat="1" ht="15.75">
      <c r="A247" s="11">
        <v>180</v>
      </c>
      <c r="B247" s="19">
        <v>187</v>
      </c>
      <c r="C247" s="20" t="s">
        <v>206</v>
      </c>
      <c r="D247" s="56">
        <v>2.11</v>
      </c>
      <c r="E247" s="19">
        <v>2.11</v>
      </c>
    </row>
    <row r="248" spans="1:5" s="21" customFormat="1" ht="15.75">
      <c r="A248" s="11">
        <v>181</v>
      </c>
      <c r="B248" s="19">
        <v>188</v>
      </c>
      <c r="C248" s="20" t="s">
        <v>207</v>
      </c>
      <c r="D248" s="11">
        <v>3.97</v>
      </c>
      <c r="E248" s="19">
        <v>3.97</v>
      </c>
    </row>
    <row r="249" spans="1:5" s="21" customFormat="1" ht="15.75">
      <c r="A249" s="11">
        <v>182</v>
      </c>
      <c r="B249" s="19">
        <v>189</v>
      </c>
      <c r="C249" s="20" t="s">
        <v>208</v>
      </c>
      <c r="D249" s="11">
        <v>4.3099999999999996</v>
      </c>
      <c r="E249" s="19">
        <v>4.3099999999999996</v>
      </c>
    </row>
    <row r="250" spans="1:5" s="21" customFormat="1" ht="15.75">
      <c r="A250" s="11">
        <v>183</v>
      </c>
      <c r="B250" s="19">
        <v>190</v>
      </c>
      <c r="C250" s="20" t="s">
        <v>209</v>
      </c>
      <c r="D250" s="11">
        <v>1.2</v>
      </c>
      <c r="E250" s="19">
        <v>1.2</v>
      </c>
    </row>
    <row r="251" spans="1:5" s="21" customFormat="1" ht="15.75">
      <c r="A251" s="11">
        <v>184</v>
      </c>
      <c r="B251" s="19">
        <v>191</v>
      </c>
      <c r="C251" s="20" t="s">
        <v>210</v>
      </c>
      <c r="D251" s="11">
        <v>2.37</v>
      </c>
      <c r="E251" s="19">
        <v>2.37</v>
      </c>
    </row>
    <row r="252" spans="1:5" s="21" customFormat="1" ht="15.75">
      <c r="A252" s="11">
        <v>185</v>
      </c>
      <c r="B252" s="19">
        <v>192</v>
      </c>
      <c r="C252" s="20" t="s">
        <v>211</v>
      </c>
      <c r="D252" s="11">
        <v>4.13</v>
      </c>
      <c r="E252" s="19">
        <v>4.13</v>
      </c>
    </row>
    <row r="253" spans="1:5" s="21" customFormat="1" ht="15.75">
      <c r="A253" s="11">
        <v>186</v>
      </c>
      <c r="B253" s="19">
        <v>193</v>
      </c>
      <c r="C253" s="20" t="str">
        <f>'[1]КСГ 2016'!B216</f>
        <v>Операции на сосудах (уровень  4)</v>
      </c>
      <c r="D253" s="11">
        <v>6.08</v>
      </c>
      <c r="E253" s="19">
        <v>6.08</v>
      </c>
    </row>
    <row r="254" spans="1:5" s="21" customFormat="1" ht="15.75">
      <c r="A254" s="11">
        <v>187</v>
      </c>
      <c r="B254" s="19">
        <v>194</v>
      </c>
      <c r="C254" s="20" t="str">
        <f>'[1]КСГ 2016'!B217</f>
        <v>Операции на сосудах (уровень  5)</v>
      </c>
      <c r="D254" s="11">
        <v>7.12</v>
      </c>
      <c r="E254" s="19">
        <v>7.12</v>
      </c>
    </row>
    <row r="255" spans="1:5" s="42" customFormat="1" ht="15.75">
      <c r="A255" s="132" t="s">
        <v>10</v>
      </c>
      <c r="B255" s="133"/>
      <c r="C255" s="134"/>
      <c r="D255" s="43">
        <v>12</v>
      </c>
      <c r="E255" s="11">
        <v>12</v>
      </c>
    </row>
    <row r="256" spans="1:5" s="7" customFormat="1" ht="18.75">
      <c r="A256" s="17">
        <v>26</v>
      </c>
      <c r="B256" s="18"/>
      <c r="C256" s="24" t="s">
        <v>212</v>
      </c>
      <c r="D256" s="17">
        <v>0.79</v>
      </c>
      <c r="E256" s="15">
        <v>0.79</v>
      </c>
    </row>
    <row r="257" spans="1:5" s="21" customFormat="1" ht="30">
      <c r="A257" s="11">
        <v>188</v>
      </c>
      <c r="B257" s="19">
        <v>195</v>
      </c>
      <c r="C257" s="20" t="s">
        <v>213</v>
      </c>
      <c r="D257" s="11">
        <v>0.79</v>
      </c>
      <c r="E257" s="19">
        <v>0.79</v>
      </c>
    </row>
    <row r="258" spans="1:5" s="21" customFormat="1" ht="15.75">
      <c r="A258" s="132" t="s">
        <v>10</v>
      </c>
      <c r="B258" s="133"/>
      <c r="C258" s="134"/>
      <c r="D258" s="13">
        <v>1</v>
      </c>
      <c r="E258" s="11">
        <v>1</v>
      </c>
    </row>
    <row r="259" spans="1:5" s="7" customFormat="1" ht="18.75">
      <c r="A259" s="14">
        <v>27</v>
      </c>
      <c r="B259" s="15"/>
      <c r="C259" s="16" t="s">
        <v>214</v>
      </c>
      <c r="D259" s="14">
        <v>0.77</v>
      </c>
      <c r="E259" s="15">
        <v>0.77</v>
      </c>
    </row>
    <row r="260" spans="1:5" s="21" customFormat="1" ht="30">
      <c r="A260" s="11">
        <v>189</v>
      </c>
      <c r="B260" s="19">
        <v>196</v>
      </c>
      <c r="C260" s="20" t="s">
        <v>215</v>
      </c>
      <c r="D260" s="11">
        <v>0.74</v>
      </c>
      <c r="E260" s="19">
        <v>0.74</v>
      </c>
    </row>
    <row r="261" spans="1:5" s="21" customFormat="1" ht="30">
      <c r="A261" s="11">
        <v>190</v>
      </c>
      <c r="B261" s="19">
        <v>197</v>
      </c>
      <c r="C261" s="20" t="s">
        <v>216</v>
      </c>
      <c r="D261" s="11">
        <v>0.69</v>
      </c>
      <c r="E261" s="19">
        <v>0.69</v>
      </c>
    </row>
    <row r="262" spans="1:5" s="21" customFormat="1" ht="15.75">
      <c r="A262" s="11">
        <v>191</v>
      </c>
      <c r="B262" s="19">
        <v>198</v>
      </c>
      <c r="C262" s="20" t="s">
        <v>217</v>
      </c>
      <c r="D262" s="11">
        <v>0.72</v>
      </c>
      <c r="E262" s="19">
        <v>0.72</v>
      </c>
    </row>
    <row r="263" spans="1:5" s="21" customFormat="1" ht="15.75">
      <c r="A263" s="11">
        <v>192</v>
      </c>
      <c r="B263" s="19">
        <v>199</v>
      </c>
      <c r="C263" s="20" t="s">
        <v>218</v>
      </c>
      <c r="D263" s="11">
        <v>0.59</v>
      </c>
      <c r="E263" s="19">
        <v>0.59</v>
      </c>
    </row>
    <row r="264" spans="1:5" s="21" customFormat="1" ht="15.75">
      <c r="A264" s="11">
        <v>193</v>
      </c>
      <c r="B264" s="19">
        <v>200</v>
      </c>
      <c r="C264" s="20" t="s">
        <v>219</v>
      </c>
      <c r="D264" s="11">
        <v>0.7</v>
      </c>
      <c r="E264" s="19">
        <v>0.7</v>
      </c>
    </row>
    <row r="265" spans="1:5" s="21" customFormat="1" ht="31.5" customHeight="1">
      <c r="A265" s="11">
        <v>194</v>
      </c>
      <c r="B265" s="19">
        <v>201</v>
      </c>
      <c r="C265" s="20" t="str">
        <f>'[1]КСГ 2016'!B226</f>
        <v>Стенокардия (кроме нестабильной),  хроническая ишемическая болезнь сердца, уровень 1</v>
      </c>
      <c r="D265" s="11">
        <v>0.78</v>
      </c>
      <c r="E265" s="19">
        <v>0.78</v>
      </c>
    </row>
    <row r="266" spans="1:5" s="21" customFormat="1" ht="31.5" customHeight="1">
      <c r="A266" s="11">
        <v>195</v>
      </c>
      <c r="B266" s="19">
        <v>202</v>
      </c>
      <c r="C266" s="20" t="str">
        <f>'[1]КСГ 2016'!B227</f>
        <v>Стенокардия (кроме нестабильной),  хроническая ишемическая болезнь сердца, уровень 2</v>
      </c>
      <c r="D266" s="11">
        <v>2.38</v>
      </c>
      <c r="E266" s="19">
        <v>2.38</v>
      </c>
    </row>
    <row r="267" spans="1:5" s="21" customFormat="1" ht="15.75">
      <c r="A267" s="11">
        <v>196</v>
      </c>
      <c r="B267" s="19">
        <v>203</v>
      </c>
      <c r="C267" s="20" t="str">
        <f>'[1]КСГ 2016'!B228</f>
        <v>Другие болезни сердца, уровень 1</v>
      </c>
      <c r="D267" s="11">
        <v>0.78</v>
      </c>
      <c r="E267" s="19">
        <v>0.78</v>
      </c>
    </row>
    <row r="268" spans="1:5" s="21" customFormat="1" ht="15.75">
      <c r="A268" s="11">
        <v>197</v>
      </c>
      <c r="B268" s="19">
        <v>204</v>
      </c>
      <c r="C268" s="20" t="str">
        <f>'[1]КСГ 2016'!B229</f>
        <v>Другие болезни сердца, уровень 2</v>
      </c>
      <c r="D268" s="11">
        <v>1.54</v>
      </c>
      <c r="E268" s="19">
        <v>1.54</v>
      </c>
    </row>
    <row r="269" spans="1:5" s="21" customFormat="1" ht="39.75" customHeight="1">
      <c r="A269" s="11">
        <v>198</v>
      </c>
      <c r="B269" s="19">
        <v>205</v>
      </c>
      <c r="C269" s="20" t="str">
        <f>'[1]КСГ 2016'!B230</f>
        <v>Бронхит необструктивный, симптомы и признаки, относящиеся к органам дыхания</v>
      </c>
      <c r="D269" s="11">
        <v>0.75</v>
      </c>
      <c r="E269" s="19">
        <v>0.75</v>
      </c>
    </row>
    <row r="270" spans="1:5" s="21" customFormat="1" ht="39.75" customHeight="1">
      <c r="A270" s="11">
        <v>199</v>
      </c>
      <c r="B270" s="19">
        <v>206</v>
      </c>
      <c r="C270" s="20" t="str">
        <f>'[1]КСГ 2016'!B231</f>
        <v>ХОБЛ, эмфизема, бронхоэктатическая болезнь</v>
      </c>
      <c r="D270" s="11">
        <v>0.89</v>
      </c>
      <c r="E270" s="19">
        <v>0.89</v>
      </c>
    </row>
    <row r="271" spans="1:5" s="21" customFormat="1" ht="29.25" customHeight="1">
      <c r="A271" s="11">
        <v>200</v>
      </c>
      <c r="B271" s="19">
        <v>207</v>
      </c>
      <c r="C271" s="20" t="s">
        <v>220</v>
      </c>
      <c r="D271" s="11">
        <v>0.27</v>
      </c>
      <c r="E271" s="19">
        <v>0.27</v>
      </c>
    </row>
    <row r="272" spans="1:5" s="21" customFormat="1" ht="31.5" customHeight="1">
      <c r="A272" s="11">
        <v>201</v>
      </c>
      <c r="B272" s="19">
        <v>208</v>
      </c>
      <c r="C272" s="20" t="s">
        <v>221</v>
      </c>
      <c r="D272" s="11">
        <v>0.63</v>
      </c>
      <c r="E272" s="19">
        <v>0.63</v>
      </c>
    </row>
    <row r="273" spans="1:5" s="21" customFormat="1" ht="30">
      <c r="A273" s="46">
        <v>202</v>
      </c>
      <c r="B273" s="46">
        <v>228</v>
      </c>
      <c r="C273" s="47" t="s">
        <v>222</v>
      </c>
      <c r="D273" s="46">
        <v>0.86</v>
      </c>
      <c r="E273" s="46">
        <v>0.86</v>
      </c>
    </row>
    <row r="274" spans="1:5" s="21" customFormat="1" ht="30">
      <c r="A274" s="46">
        <v>203</v>
      </c>
      <c r="B274" s="46">
        <v>229</v>
      </c>
      <c r="C274" s="47" t="str">
        <f>'[1]КСГ 2016'!B235</f>
        <v>Камни мочевой системы; симптомы, относящиеся к мочевой системе, взрослые</v>
      </c>
      <c r="D274" s="46">
        <v>0.49</v>
      </c>
      <c r="E274" s="46">
        <v>0.49</v>
      </c>
    </row>
    <row r="275" spans="1:5" s="21" customFormat="1" ht="45">
      <c r="A275" s="11">
        <v>204</v>
      </c>
      <c r="B275" s="19">
        <v>209</v>
      </c>
      <c r="C275" s="20" t="s">
        <v>223</v>
      </c>
      <c r="D275" s="11">
        <v>1</v>
      </c>
      <c r="E275" s="19">
        <v>1</v>
      </c>
    </row>
    <row r="276" spans="1:5" s="21" customFormat="1" ht="15.75">
      <c r="A276" s="132" t="s">
        <v>10</v>
      </c>
      <c r="B276" s="133"/>
      <c r="C276" s="134"/>
      <c r="D276" s="30">
        <v>16</v>
      </c>
      <c r="E276" s="11">
        <v>14</v>
      </c>
    </row>
    <row r="277" spans="1:5" s="7" customFormat="1" ht="18.75">
      <c r="A277" s="14">
        <v>28</v>
      </c>
      <c r="B277" s="15"/>
      <c r="C277" s="16" t="s">
        <v>224</v>
      </c>
      <c r="D277" s="14">
        <v>2.09</v>
      </c>
      <c r="E277" s="15">
        <v>2.09</v>
      </c>
    </row>
    <row r="278" spans="1:5" s="21" customFormat="1" ht="15.75">
      <c r="A278" s="11">
        <v>205</v>
      </c>
      <c r="B278" s="19">
        <v>210</v>
      </c>
      <c r="C278" s="20" t="s">
        <v>225</v>
      </c>
      <c r="D278" s="11">
        <v>2.0499999999999998</v>
      </c>
      <c r="E278" s="19">
        <v>2.0499999999999998</v>
      </c>
    </row>
    <row r="279" spans="1:5" s="21" customFormat="1" ht="39.75" customHeight="1">
      <c r="A279" s="11">
        <v>206</v>
      </c>
      <c r="B279" s="19">
        <v>211</v>
      </c>
      <c r="C279" s="20" t="s">
        <v>226</v>
      </c>
      <c r="D279" s="11">
        <v>1.54</v>
      </c>
      <c r="E279" s="19">
        <v>1.54</v>
      </c>
    </row>
    <row r="280" spans="1:5" s="21" customFormat="1" ht="40.5" customHeight="1">
      <c r="A280" s="11">
        <v>207</v>
      </c>
      <c r="B280" s="19">
        <v>212</v>
      </c>
      <c r="C280" s="20" t="s">
        <v>227</v>
      </c>
      <c r="D280" s="11">
        <v>1.92</v>
      </c>
      <c r="E280" s="19">
        <v>1.92</v>
      </c>
    </row>
    <row r="281" spans="1:5" s="21" customFormat="1" ht="33" customHeight="1">
      <c r="A281" s="11">
        <v>208</v>
      </c>
      <c r="B281" s="19">
        <v>213</v>
      </c>
      <c r="C281" s="20" t="s">
        <v>228</v>
      </c>
      <c r="D281" s="11">
        <v>2.56</v>
      </c>
      <c r="E281" s="19">
        <v>2.56</v>
      </c>
    </row>
    <row r="282" spans="1:5" s="21" customFormat="1" ht="37.5" customHeight="1">
      <c r="A282" s="11">
        <v>209</v>
      </c>
      <c r="B282" s="19">
        <v>214</v>
      </c>
      <c r="C282" s="20" t="s">
        <v>229</v>
      </c>
      <c r="D282" s="11">
        <v>4.12</v>
      </c>
      <c r="E282" s="19">
        <v>4.12</v>
      </c>
    </row>
    <row r="283" spans="1:5" s="21" customFormat="1" ht="18" customHeight="1">
      <c r="A283" s="132" t="s">
        <v>10</v>
      </c>
      <c r="B283" s="133"/>
      <c r="C283" s="134"/>
      <c r="D283" s="30">
        <v>5</v>
      </c>
      <c r="E283" s="11">
        <v>5</v>
      </c>
    </row>
    <row r="284" spans="1:5" s="7" customFormat="1" ht="18.75">
      <c r="A284" s="14">
        <v>29</v>
      </c>
      <c r="B284" s="15"/>
      <c r="C284" s="16" t="s">
        <v>230</v>
      </c>
      <c r="D284" s="14">
        <v>1.37</v>
      </c>
      <c r="E284" s="15">
        <v>1.37</v>
      </c>
    </row>
    <row r="285" spans="1:5" s="21" customFormat="1" ht="15.75">
      <c r="A285" s="11">
        <v>210</v>
      </c>
      <c r="B285" s="19">
        <v>215</v>
      </c>
      <c r="C285" s="20" t="s">
        <v>231</v>
      </c>
      <c r="D285" s="11">
        <v>0.99</v>
      </c>
      <c r="E285" s="19">
        <v>0.99</v>
      </c>
    </row>
    <row r="286" spans="1:5" s="21" customFormat="1" ht="15.75">
      <c r="A286" s="11">
        <v>211</v>
      </c>
      <c r="B286" s="19">
        <v>216</v>
      </c>
      <c r="C286" s="20" t="str">
        <f>'[1]КСГ 2016'!B245</f>
        <v>Переломы шейки бедра и костей таза</v>
      </c>
      <c r="D286" s="11">
        <v>1.52</v>
      </c>
      <c r="E286" s="19">
        <v>1.52</v>
      </c>
    </row>
    <row r="287" spans="1:5" s="21" customFormat="1" ht="33" customHeight="1">
      <c r="A287" s="11">
        <v>212</v>
      </c>
      <c r="B287" s="19">
        <v>217</v>
      </c>
      <c r="C287" s="20" t="str">
        <f>'[1]КСГ 2016'!B246</f>
        <v>Переломы бедренной кости, другие травмы области бедра и тазобедренного сустава</v>
      </c>
      <c r="D287" s="11">
        <v>0.69</v>
      </c>
      <c r="E287" s="19">
        <v>0.69</v>
      </c>
    </row>
    <row r="288" spans="1:5" s="21" customFormat="1" ht="30">
      <c r="A288" s="11">
        <v>213</v>
      </c>
      <c r="B288" s="19">
        <v>218</v>
      </c>
      <c r="C288" s="20" t="s">
        <v>232</v>
      </c>
      <c r="D288" s="11">
        <v>0.56000000000000005</v>
      </c>
      <c r="E288" s="19">
        <v>0.56000000000000005</v>
      </c>
    </row>
    <row r="289" spans="1:5" s="21" customFormat="1" ht="15.75">
      <c r="A289" s="11">
        <v>214</v>
      </c>
      <c r="B289" s="19">
        <v>219</v>
      </c>
      <c r="C289" s="20" t="s">
        <v>233</v>
      </c>
      <c r="D289" s="11">
        <v>0.74</v>
      </c>
      <c r="E289" s="19">
        <v>0.74</v>
      </c>
    </row>
    <row r="290" spans="1:5" s="21" customFormat="1" ht="30">
      <c r="A290" s="11">
        <v>215</v>
      </c>
      <c r="B290" s="19">
        <v>220</v>
      </c>
      <c r="C290" s="20" t="s">
        <v>234</v>
      </c>
      <c r="D290" s="11">
        <v>1.44</v>
      </c>
      <c r="E290" s="19">
        <v>1.44</v>
      </c>
    </row>
    <row r="291" spans="1:5" s="21" customFormat="1" ht="15.75">
      <c r="A291" s="11">
        <v>216</v>
      </c>
      <c r="B291" s="19">
        <v>221</v>
      </c>
      <c r="C291" s="20" t="s">
        <v>235</v>
      </c>
      <c r="D291" s="11">
        <v>5.54</v>
      </c>
      <c r="E291" s="19">
        <v>5.54</v>
      </c>
    </row>
    <row r="292" spans="1:5" s="21" customFormat="1" ht="33.75" customHeight="1">
      <c r="A292" s="11">
        <v>217</v>
      </c>
      <c r="B292" s="19">
        <v>222</v>
      </c>
      <c r="C292" s="20" t="s">
        <v>236</v>
      </c>
      <c r="D292" s="11">
        <v>4.46</v>
      </c>
      <c r="E292" s="19">
        <v>4.46</v>
      </c>
    </row>
    <row r="293" spans="1:5" s="21" customFormat="1" ht="30" customHeight="1">
      <c r="A293" s="11">
        <v>218</v>
      </c>
      <c r="B293" s="19">
        <v>223</v>
      </c>
      <c r="C293" s="20" t="s">
        <v>237</v>
      </c>
      <c r="D293" s="11">
        <v>0.79</v>
      </c>
      <c r="E293" s="19">
        <v>0.79</v>
      </c>
    </row>
    <row r="294" spans="1:5" s="21" customFormat="1" ht="30" customHeight="1">
      <c r="A294" s="11">
        <v>219</v>
      </c>
      <c r="B294" s="19">
        <v>224</v>
      </c>
      <c r="C294" s="20" t="s">
        <v>238</v>
      </c>
      <c r="D294" s="11">
        <v>0.93</v>
      </c>
      <c r="E294" s="19">
        <v>0.93</v>
      </c>
    </row>
    <row r="295" spans="1:5" s="21" customFormat="1" ht="30" customHeight="1">
      <c r="A295" s="11">
        <v>220</v>
      </c>
      <c r="B295" s="19">
        <v>225</v>
      </c>
      <c r="C295" s="20" t="s">
        <v>239</v>
      </c>
      <c r="D295" s="11">
        <v>1.37</v>
      </c>
      <c r="E295" s="19">
        <v>1.37</v>
      </c>
    </row>
    <row r="296" spans="1:5" s="21" customFormat="1" ht="31.5" customHeight="1">
      <c r="A296" s="11">
        <v>221</v>
      </c>
      <c r="B296" s="19">
        <v>226</v>
      </c>
      <c r="C296" s="20" t="s">
        <v>240</v>
      </c>
      <c r="D296" s="11">
        <v>2.42</v>
      </c>
      <c r="E296" s="19">
        <v>2.42</v>
      </c>
    </row>
    <row r="297" spans="1:5" s="21" customFormat="1" ht="30.75" customHeight="1">
      <c r="A297" s="11">
        <v>222</v>
      </c>
      <c r="B297" s="19">
        <v>227</v>
      </c>
      <c r="C297" s="20" t="s">
        <v>241</v>
      </c>
      <c r="D297" s="11">
        <v>3.15</v>
      </c>
      <c r="E297" s="19">
        <v>3.15</v>
      </c>
    </row>
    <row r="298" spans="1:5" s="21" customFormat="1" ht="18.75" customHeight="1">
      <c r="A298" s="132" t="s">
        <v>10</v>
      </c>
      <c r="B298" s="133"/>
      <c r="C298" s="134"/>
      <c r="D298" s="30">
        <v>13</v>
      </c>
      <c r="E298" s="11">
        <v>13</v>
      </c>
    </row>
    <row r="299" spans="1:5" s="7" customFormat="1" ht="18.75">
      <c r="A299" s="14">
        <v>30</v>
      </c>
      <c r="B299" s="15"/>
      <c r="C299" s="16" t="s">
        <v>242</v>
      </c>
      <c r="D299" s="14">
        <v>1.2</v>
      </c>
      <c r="E299" s="15"/>
    </row>
    <row r="300" spans="1:5" s="21" customFormat="1" ht="30.75" customHeight="1">
      <c r="A300" s="44">
        <v>202</v>
      </c>
      <c r="B300" s="44">
        <v>228</v>
      </c>
      <c r="C300" s="45" t="s">
        <v>222</v>
      </c>
      <c r="D300" s="44">
        <v>0.86</v>
      </c>
      <c r="E300" s="44">
        <v>0.86</v>
      </c>
    </row>
    <row r="301" spans="1:5" s="21" customFormat="1" ht="31.5" customHeight="1">
      <c r="A301" s="44">
        <v>203</v>
      </c>
      <c r="B301" s="44">
        <v>229</v>
      </c>
      <c r="C301" s="45" t="s">
        <v>243</v>
      </c>
      <c r="D301" s="44">
        <v>0.49</v>
      </c>
      <c r="E301" s="44">
        <v>0.49</v>
      </c>
    </row>
    <row r="302" spans="1:5" s="21" customFormat="1" ht="45">
      <c r="A302" s="11">
        <v>223</v>
      </c>
      <c r="B302" s="19">
        <v>230</v>
      </c>
      <c r="C302" s="20" t="s">
        <v>244</v>
      </c>
      <c r="D302" s="11">
        <v>0.64</v>
      </c>
      <c r="E302" s="19">
        <v>0.64</v>
      </c>
    </row>
    <row r="303" spans="1:5" s="21" customFormat="1" ht="15.75">
      <c r="A303" s="11">
        <v>224</v>
      </c>
      <c r="B303" s="19">
        <v>231</v>
      </c>
      <c r="C303" s="20" t="s">
        <v>245</v>
      </c>
      <c r="D303" s="11">
        <v>0.73</v>
      </c>
      <c r="E303" s="19">
        <v>0.73</v>
      </c>
    </row>
    <row r="304" spans="1:5" s="21" customFormat="1" ht="30">
      <c r="A304" s="11">
        <v>225</v>
      </c>
      <c r="B304" s="19">
        <v>232</v>
      </c>
      <c r="C304" s="20" t="s">
        <v>246</v>
      </c>
      <c r="D304" s="11">
        <v>0.67</v>
      </c>
      <c r="E304" s="19">
        <v>0.67</v>
      </c>
    </row>
    <row r="305" spans="1:5" s="21" customFormat="1" ht="15.75">
      <c r="A305" s="11">
        <v>226</v>
      </c>
      <c r="B305" s="19">
        <v>233</v>
      </c>
      <c r="C305" s="20" t="s">
        <v>247</v>
      </c>
      <c r="D305" s="11">
        <v>1.2</v>
      </c>
      <c r="E305" s="19">
        <v>1.2</v>
      </c>
    </row>
    <row r="306" spans="1:5" s="21" customFormat="1" ht="15.75">
      <c r="A306" s="11">
        <v>227</v>
      </c>
      <c r="B306" s="19">
        <v>234</v>
      </c>
      <c r="C306" s="20" t="s">
        <v>248</v>
      </c>
      <c r="D306" s="11">
        <v>1.42</v>
      </c>
      <c r="E306" s="19">
        <v>1.42</v>
      </c>
    </row>
    <row r="307" spans="1:5" s="21" customFormat="1" ht="15.75">
      <c r="A307" s="11">
        <v>228</v>
      </c>
      <c r="B307" s="19">
        <v>235</v>
      </c>
      <c r="C307" s="20" t="s">
        <v>249</v>
      </c>
      <c r="D307" s="11">
        <v>2.31</v>
      </c>
      <c r="E307" s="19">
        <v>2.31</v>
      </c>
    </row>
    <row r="308" spans="1:5" s="21" customFormat="1" ht="15.75">
      <c r="A308" s="11">
        <v>229</v>
      </c>
      <c r="B308" s="19">
        <v>236</v>
      </c>
      <c r="C308" s="20" t="str">
        <f>'[1]КСГ 2016'!B264</f>
        <v>Операции на мужских половых органах, взрослые (уровень  4)</v>
      </c>
      <c r="D308" s="11">
        <v>3.12</v>
      </c>
      <c r="E308" s="19">
        <v>3.12</v>
      </c>
    </row>
    <row r="309" spans="1:5" s="21" customFormat="1" ht="30">
      <c r="A309" s="11">
        <v>230</v>
      </c>
      <c r="B309" s="19">
        <v>237</v>
      </c>
      <c r="C309" s="20" t="s">
        <v>250</v>
      </c>
      <c r="D309" s="11">
        <v>1.08</v>
      </c>
      <c r="E309" s="19">
        <v>1.08</v>
      </c>
    </row>
    <row r="310" spans="1:5" s="21" customFormat="1" ht="30">
      <c r="A310" s="11">
        <v>231</v>
      </c>
      <c r="B310" s="19">
        <v>238</v>
      </c>
      <c r="C310" s="20" t="s">
        <v>251</v>
      </c>
      <c r="D310" s="11">
        <v>1.1200000000000001</v>
      </c>
      <c r="E310" s="19">
        <v>1.1200000000000001</v>
      </c>
    </row>
    <row r="311" spans="1:5" s="21" customFormat="1" ht="30">
      <c r="A311" s="11">
        <v>232</v>
      </c>
      <c r="B311" s="19">
        <v>239</v>
      </c>
      <c r="C311" s="20" t="s">
        <v>252</v>
      </c>
      <c r="D311" s="11">
        <v>1.62</v>
      </c>
      <c r="E311" s="19">
        <v>1.62</v>
      </c>
    </row>
    <row r="312" spans="1:5" s="21" customFormat="1" ht="30">
      <c r="A312" s="11">
        <v>233</v>
      </c>
      <c r="B312" s="19">
        <v>240</v>
      </c>
      <c r="C312" s="20" t="s">
        <v>253</v>
      </c>
      <c r="D312" s="11">
        <v>1.95</v>
      </c>
      <c r="E312" s="19">
        <v>1.95</v>
      </c>
    </row>
    <row r="313" spans="1:5" s="21" customFormat="1" ht="30" customHeight="1">
      <c r="A313" s="11">
        <v>234</v>
      </c>
      <c r="B313" s="19">
        <v>241</v>
      </c>
      <c r="C313" s="20" t="str">
        <f>'[1]КСГ 2016'!B269</f>
        <v>Операции на почке и мочевыделительной системе, взрослые (уровень  5)</v>
      </c>
      <c r="D313" s="11">
        <v>2.14</v>
      </c>
      <c r="E313" s="19">
        <v>2.14</v>
      </c>
    </row>
    <row r="314" spans="1:5" s="21" customFormat="1" ht="33" customHeight="1">
      <c r="A314" s="11">
        <v>235</v>
      </c>
      <c r="B314" s="19">
        <v>242</v>
      </c>
      <c r="C314" s="20" t="str">
        <f>'[1]КСГ 2016'!B270</f>
        <v>Операции на почке и мочевыделительной системе, взрослые (уровень  6)</v>
      </c>
      <c r="D314" s="11">
        <v>4.13</v>
      </c>
      <c r="E314" s="19">
        <v>4.13</v>
      </c>
    </row>
    <row r="315" spans="1:5" s="42" customFormat="1" ht="20.25" customHeight="1">
      <c r="A315" s="132" t="s">
        <v>10</v>
      </c>
      <c r="B315" s="133"/>
      <c r="C315" s="134"/>
      <c r="D315" s="43">
        <v>13</v>
      </c>
      <c r="E315" s="11">
        <v>15</v>
      </c>
    </row>
    <row r="316" spans="1:5" s="7" customFormat="1" ht="18.75">
      <c r="A316" s="14">
        <v>31</v>
      </c>
      <c r="B316" s="15"/>
      <c r="C316" s="16" t="s">
        <v>254</v>
      </c>
      <c r="D316" s="14">
        <v>0.9</v>
      </c>
      <c r="E316" s="15">
        <v>0.9</v>
      </c>
    </row>
    <row r="317" spans="1:5" s="21" customFormat="1" ht="15.75">
      <c r="A317" s="11">
        <v>236</v>
      </c>
      <c r="B317" s="19">
        <v>243</v>
      </c>
      <c r="C317" s="20" t="s">
        <v>255</v>
      </c>
      <c r="D317" s="11">
        <v>0.61</v>
      </c>
      <c r="E317" s="19">
        <v>0.61</v>
      </c>
    </row>
    <row r="318" spans="1:5" s="21" customFormat="1" ht="30">
      <c r="A318" s="11">
        <v>237</v>
      </c>
      <c r="B318" s="19">
        <v>244</v>
      </c>
      <c r="C318" s="20" t="s">
        <v>256</v>
      </c>
      <c r="D318" s="11">
        <v>0.55000000000000004</v>
      </c>
      <c r="E318" s="19">
        <v>0.55000000000000004</v>
      </c>
    </row>
    <row r="319" spans="1:5" s="21" customFormat="1" ht="30">
      <c r="A319" s="11">
        <v>238</v>
      </c>
      <c r="B319" s="19">
        <v>245</v>
      </c>
      <c r="C319" s="20" t="s">
        <v>257</v>
      </c>
      <c r="D319" s="11">
        <v>0.71</v>
      </c>
      <c r="E319" s="19">
        <v>0.71</v>
      </c>
    </row>
    <row r="320" spans="1:5" s="21" customFormat="1" ht="30">
      <c r="A320" s="11">
        <v>239</v>
      </c>
      <c r="B320" s="19">
        <v>246</v>
      </c>
      <c r="C320" s="20" t="s">
        <v>258</v>
      </c>
      <c r="D320" s="11">
        <v>1.38</v>
      </c>
      <c r="E320" s="19">
        <v>1.38</v>
      </c>
    </row>
    <row r="321" spans="1:5" s="21" customFormat="1" ht="30">
      <c r="A321" s="11">
        <v>240</v>
      </c>
      <c r="B321" s="19">
        <v>247</v>
      </c>
      <c r="C321" s="20" t="s">
        <v>259</v>
      </c>
      <c r="D321" s="11">
        <v>2.41</v>
      </c>
      <c r="E321" s="19">
        <v>2.41</v>
      </c>
    </row>
    <row r="322" spans="1:5" s="21" customFormat="1" ht="30">
      <c r="A322" s="11">
        <v>241</v>
      </c>
      <c r="B322" s="19">
        <v>248</v>
      </c>
      <c r="C322" s="20" t="s">
        <v>260</v>
      </c>
      <c r="D322" s="11">
        <v>1.43</v>
      </c>
      <c r="E322" s="19">
        <v>1.43</v>
      </c>
    </row>
    <row r="323" spans="1:5" s="21" customFormat="1" ht="48.75" customHeight="1">
      <c r="A323" s="11">
        <v>242</v>
      </c>
      <c r="B323" s="19">
        <v>249</v>
      </c>
      <c r="C323" s="20" t="s">
        <v>261</v>
      </c>
      <c r="D323" s="11">
        <v>1.83</v>
      </c>
      <c r="E323" s="19">
        <v>1.83</v>
      </c>
    </row>
    <row r="324" spans="1:5" s="21" customFormat="1" ht="47.25" customHeight="1">
      <c r="A324" s="11">
        <v>243</v>
      </c>
      <c r="B324" s="19">
        <v>250</v>
      </c>
      <c r="C324" s="20" t="s">
        <v>262</v>
      </c>
      <c r="D324" s="11">
        <v>2.16</v>
      </c>
      <c r="E324" s="19">
        <v>2.16</v>
      </c>
    </row>
    <row r="325" spans="1:5" s="21" customFormat="1" ht="48.75" customHeight="1">
      <c r="A325" s="11">
        <v>244</v>
      </c>
      <c r="B325" s="19">
        <v>251</v>
      </c>
      <c r="C325" s="20" t="s">
        <v>263</v>
      </c>
      <c r="D325" s="11">
        <v>1.81</v>
      </c>
      <c r="E325" s="19">
        <v>1.81</v>
      </c>
    </row>
    <row r="326" spans="1:5" s="21" customFormat="1" ht="48.75" customHeight="1">
      <c r="A326" s="11">
        <v>245</v>
      </c>
      <c r="B326" s="19">
        <v>252</v>
      </c>
      <c r="C326" s="20" t="s">
        <v>264</v>
      </c>
      <c r="D326" s="11">
        <v>2.67</v>
      </c>
      <c r="E326" s="19">
        <v>2.67</v>
      </c>
    </row>
    <row r="327" spans="1:5" s="21" customFormat="1" ht="45">
      <c r="A327" s="11">
        <v>246</v>
      </c>
      <c r="B327" s="19">
        <v>253</v>
      </c>
      <c r="C327" s="20" t="s">
        <v>265</v>
      </c>
      <c r="D327" s="11">
        <v>0.73</v>
      </c>
      <c r="E327" s="19">
        <v>0.73</v>
      </c>
    </row>
    <row r="328" spans="1:5" s="21" customFormat="1" ht="15.75">
      <c r="A328" s="11">
        <v>247</v>
      </c>
      <c r="B328" s="19">
        <v>254</v>
      </c>
      <c r="C328" s="20" t="str">
        <f>'[1]КСГ 2016'!B283</f>
        <v>Артрозы, другие поражения суставов, болезни мягких тканей</v>
      </c>
      <c r="D328" s="11">
        <v>0.76</v>
      </c>
      <c r="E328" s="19">
        <v>0.76</v>
      </c>
    </row>
    <row r="329" spans="1:5" s="21" customFormat="1" ht="15.75">
      <c r="A329" s="11">
        <v>248</v>
      </c>
      <c r="B329" s="19">
        <v>255</v>
      </c>
      <c r="C329" s="20" t="str">
        <f>'[1]КСГ 2016'!B284</f>
        <v>Остеомиелит, уровень 1</v>
      </c>
      <c r="D329" s="11">
        <v>2.42</v>
      </c>
      <c r="E329" s="19">
        <v>2.42</v>
      </c>
    </row>
    <row r="330" spans="1:5" s="21" customFormat="1" ht="15.75">
      <c r="A330" s="11">
        <v>249</v>
      </c>
      <c r="B330" s="19">
        <v>256</v>
      </c>
      <c r="C330" s="20" t="str">
        <f>'[1]КСГ 2016'!B285</f>
        <v>Остеомиелит, уровень 2</v>
      </c>
      <c r="D330" s="11">
        <v>3.51</v>
      </c>
      <c r="E330" s="19">
        <v>3.51</v>
      </c>
    </row>
    <row r="331" spans="1:5" s="21" customFormat="1" ht="15.75">
      <c r="A331" s="11">
        <v>250</v>
      </c>
      <c r="B331" s="19">
        <v>257</v>
      </c>
      <c r="C331" s="20" t="str">
        <f>'[1]КСГ 2016'!B286</f>
        <v>Остеомиелит, уровень 3</v>
      </c>
      <c r="D331" s="11">
        <v>4.0199999999999996</v>
      </c>
      <c r="E331" s="19">
        <v>4.0199999999999996</v>
      </c>
    </row>
    <row r="332" spans="1:5" s="21" customFormat="1" ht="30">
      <c r="A332" s="11">
        <v>251</v>
      </c>
      <c r="B332" s="19">
        <v>258</v>
      </c>
      <c r="C332" s="20" t="s">
        <v>266</v>
      </c>
      <c r="D332" s="11">
        <v>0.84</v>
      </c>
      <c r="E332" s="19">
        <v>0.84</v>
      </c>
    </row>
    <row r="333" spans="1:5" s="21" customFormat="1" ht="30">
      <c r="A333" s="11">
        <v>252</v>
      </c>
      <c r="B333" s="19">
        <v>259</v>
      </c>
      <c r="C333" s="20" t="s">
        <v>267</v>
      </c>
      <c r="D333" s="11">
        <v>0.66</v>
      </c>
      <c r="E333" s="19">
        <v>0.66</v>
      </c>
    </row>
    <row r="334" spans="1:5" s="21" customFormat="1" ht="30">
      <c r="A334" s="11">
        <v>253</v>
      </c>
      <c r="B334" s="19">
        <v>260</v>
      </c>
      <c r="C334" s="20" t="s">
        <v>268</v>
      </c>
      <c r="D334" s="11">
        <v>0.37</v>
      </c>
      <c r="E334" s="19">
        <v>0.37</v>
      </c>
    </row>
    <row r="335" spans="1:5" s="21" customFormat="1" ht="31.5" customHeight="1">
      <c r="A335" s="11">
        <v>254</v>
      </c>
      <c r="B335" s="19">
        <v>261</v>
      </c>
      <c r="C335" s="20" t="str">
        <f>'[1]КСГ 2016'!B290</f>
        <v>Операции на молочной железе (кроме злокачественных новообразований)</v>
      </c>
      <c r="D335" s="11">
        <v>1.19</v>
      </c>
      <c r="E335" s="19">
        <v>1.19</v>
      </c>
    </row>
    <row r="336" spans="1:5" s="42" customFormat="1" ht="18" customHeight="1">
      <c r="A336" s="132" t="s">
        <v>10</v>
      </c>
      <c r="B336" s="133"/>
      <c r="C336" s="134"/>
      <c r="D336" s="43">
        <v>19</v>
      </c>
      <c r="E336" s="11">
        <v>19</v>
      </c>
    </row>
    <row r="337" spans="1:5" s="7" customFormat="1" ht="18.75">
      <c r="A337" s="14">
        <v>32</v>
      </c>
      <c r="B337" s="15"/>
      <c r="C337" s="16" t="s">
        <v>269</v>
      </c>
      <c r="D337" s="14">
        <v>1.2</v>
      </c>
      <c r="E337" s="15">
        <v>1.2</v>
      </c>
    </row>
    <row r="338" spans="1:5" s="21" customFormat="1" ht="30">
      <c r="A338" s="11">
        <v>255</v>
      </c>
      <c r="B338" s="19">
        <v>262</v>
      </c>
      <c r="C338" s="20" t="s">
        <v>270</v>
      </c>
      <c r="D338" s="11">
        <v>1.1499999999999999</v>
      </c>
      <c r="E338" s="19">
        <v>1.1499999999999999</v>
      </c>
    </row>
    <row r="339" spans="1:5" s="21" customFormat="1" ht="30">
      <c r="A339" s="11">
        <v>256</v>
      </c>
      <c r="B339" s="19">
        <v>263</v>
      </c>
      <c r="C339" s="20" t="s">
        <v>271</v>
      </c>
      <c r="D339" s="11">
        <v>1.43</v>
      </c>
      <c r="E339" s="19">
        <v>1.43</v>
      </c>
    </row>
    <row r="340" spans="1:5" s="21" customFormat="1" ht="30" customHeight="1">
      <c r="A340" s="11">
        <v>257</v>
      </c>
      <c r="B340" s="19">
        <v>264</v>
      </c>
      <c r="C340" s="20" t="str">
        <f>'[1]КСГ 2016'!B294</f>
        <v>Операции на желчном пузыре и желчевыводящих путях (уровень  3)</v>
      </c>
      <c r="D340" s="11">
        <v>3</v>
      </c>
      <c r="E340" s="19">
        <v>3</v>
      </c>
    </row>
    <row r="341" spans="1:5" s="21" customFormat="1" ht="29.25" customHeight="1">
      <c r="A341" s="11">
        <v>258</v>
      </c>
      <c r="B341" s="19">
        <v>265</v>
      </c>
      <c r="C341" s="20" t="str">
        <f>'[1]КСГ 2016'!B295</f>
        <v>Операции на желчном пузыре и желчевыводящих путях (уровень  4)</v>
      </c>
      <c r="D341" s="11">
        <v>4.3</v>
      </c>
      <c r="E341" s="19">
        <v>4.3</v>
      </c>
    </row>
    <row r="342" spans="1:5" s="21" customFormat="1" ht="15.75">
      <c r="A342" s="11">
        <v>259</v>
      </c>
      <c r="B342" s="19">
        <v>266</v>
      </c>
      <c r="C342" s="20" t="s">
        <v>272</v>
      </c>
      <c r="D342" s="11">
        <v>2.42</v>
      </c>
      <c r="E342" s="19">
        <v>2.42</v>
      </c>
    </row>
    <row r="343" spans="1:5" s="21" customFormat="1" ht="15.75">
      <c r="A343" s="11">
        <v>260</v>
      </c>
      <c r="B343" s="19">
        <v>267</v>
      </c>
      <c r="C343" s="20" t="s">
        <v>273</v>
      </c>
      <c r="D343" s="11">
        <v>2.69</v>
      </c>
      <c r="E343" s="19">
        <v>2.69</v>
      </c>
    </row>
    <row r="344" spans="1:5" s="21" customFormat="1" ht="15.75">
      <c r="A344" s="11">
        <v>261</v>
      </c>
      <c r="B344" s="19">
        <v>268</v>
      </c>
      <c r="C344" s="20" t="str">
        <f>'[1]КСГ 2016'!B298</f>
        <v>Панкреатит, хирургическое лечение</v>
      </c>
      <c r="D344" s="11">
        <v>4.12</v>
      </c>
      <c r="E344" s="19">
        <v>4.12</v>
      </c>
    </row>
    <row r="345" spans="1:5" s="21" customFormat="1" ht="30">
      <c r="A345" s="11">
        <v>262</v>
      </c>
      <c r="B345" s="19">
        <v>269</v>
      </c>
      <c r="C345" s="20" t="s">
        <v>274</v>
      </c>
      <c r="D345" s="11">
        <v>1.1599999999999999</v>
      </c>
      <c r="E345" s="19">
        <v>1.1599999999999999</v>
      </c>
    </row>
    <row r="346" spans="1:5" s="21" customFormat="1" ht="30">
      <c r="A346" s="11">
        <v>263</v>
      </c>
      <c r="B346" s="19">
        <v>270</v>
      </c>
      <c r="C346" s="20" t="s">
        <v>275</v>
      </c>
      <c r="D346" s="11">
        <v>1.95</v>
      </c>
      <c r="E346" s="19">
        <v>1.95</v>
      </c>
    </row>
    <row r="347" spans="1:5" s="21" customFormat="1" ht="30">
      <c r="A347" s="11">
        <v>264</v>
      </c>
      <c r="B347" s="19">
        <v>271</v>
      </c>
      <c r="C347" s="20" t="s">
        <v>276</v>
      </c>
      <c r="D347" s="11">
        <v>2.46</v>
      </c>
      <c r="E347" s="19">
        <v>2.46</v>
      </c>
    </row>
    <row r="348" spans="1:5" s="21" customFormat="1" ht="15.75">
      <c r="A348" s="11">
        <v>265</v>
      </c>
      <c r="B348" s="19">
        <v>272</v>
      </c>
      <c r="C348" s="20" t="str">
        <f>'[1]КСГ 2016'!B302</f>
        <v>Аппендэктомия, уровень 1, взрослые</v>
      </c>
      <c r="D348" s="11">
        <v>0.73</v>
      </c>
      <c r="E348" s="19">
        <v>0.73</v>
      </c>
    </row>
    <row r="349" spans="1:5" s="21" customFormat="1" ht="15.75">
      <c r="A349" s="11">
        <v>266</v>
      </c>
      <c r="B349" s="19">
        <v>273</v>
      </c>
      <c r="C349" s="20" t="str">
        <f>'[1]КСГ 2016'!B303</f>
        <v>Аппендэктомия, уровень 2, взрослые</v>
      </c>
      <c r="D349" s="11">
        <v>0.91</v>
      </c>
      <c r="E349" s="19">
        <v>0.91</v>
      </c>
    </row>
    <row r="350" spans="1:5" s="21" customFormat="1" ht="15.75">
      <c r="A350" s="11">
        <v>267</v>
      </c>
      <c r="B350" s="19">
        <v>274</v>
      </c>
      <c r="C350" s="20" t="s">
        <v>277</v>
      </c>
      <c r="D350" s="11">
        <v>0.86</v>
      </c>
      <c r="E350" s="19">
        <v>0.86</v>
      </c>
    </row>
    <row r="351" spans="1:5" s="21" customFormat="1" ht="15.75">
      <c r="A351" s="11">
        <v>268</v>
      </c>
      <c r="B351" s="19">
        <v>275</v>
      </c>
      <c r="C351" s="20" t="s">
        <v>278</v>
      </c>
      <c r="D351" s="11">
        <v>1.24</v>
      </c>
      <c r="E351" s="19">
        <v>1.24</v>
      </c>
    </row>
    <row r="352" spans="1:5" s="21" customFormat="1" ht="15.75">
      <c r="A352" s="11">
        <v>269</v>
      </c>
      <c r="B352" s="19">
        <v>276</v>
      </c>
      <c r="C352" s="20" t="str">
        <f>'[1]КСГ 2016'!B306</f>
        <v>Операции по поводу грыж, взрослые (уровень 3)</v>
      </c>
      <c r="D352" s="11">
        <v>1.78</v>
      </c>
      <c r="E352" s="19">
        <v>1.78</v>
      </c>
    </row>
    <row r="353" spans="1:5" s="21" customFormat="1" ht="15.75">
      <c r="A353" s="11">
        <v>270</v>
      </c>
      <c r="B353" s="19">
        <v>277</v>
      </c>
      <c r="C353" s="20" t="s">
        <v>279</v>
      </c>
      <c r="D353" s="11">
        <v>1.1299999999999999</v>
      </c>
      <c r="E353" s="19">
        <v>1.1299999999999999</v>
      </c>
    </row>
    <row r="354" spans="1:5" s="21" customFormat="1" ht="30.75" customHeight="1">
      <c r="A354" s="11">
        <v>271</v>
      </c>
      <c r="B354" s="19">
        <v>278</v>
      </c>
      <c r="C354" s="20" t="s">
        <v>280</v>
      </c>
      <c r="D354" s="11">
        <v>1.19</v>
      </c>
      <c r="E354" s="19">
        <v>1.19</v>
      </c>
    </row>
    <row r="355" spans="1:5" s="21" customFormat="1" ht="31.5" customHeight="1">
      <c r="A355" s="11">
        <v>272</v>
      </c>
      <c r="B355" s="19">
        <v>279</v>
      </c>
      <c r="C355" s="20" t="s">
        <v>281</v>
      </c>
      <c r="D355" s="11">
        <v>2.13</v>
      </c>
      <c r="E355" s="19">
        <v>2.13</v>
      </c>
    </row>
    <row r="356" spans="1:5" s="21" customFormat="1" ht="19.5" customHeight="1">
      <c r="A356" s="132" t="s">
        <v>10</v>
      </c>
      <c r="B356" s="133"/>
      <c r="C356" s="134"/>
      <c r="D356" s="30">
        <v>18</v>
      </c>
      <c r="E356" s="11">
        <v>18</v>
      </c>
    </row>
    <row r="357" spans="1:5" s="7" customFormat="1" ht="18.75">
      <c r="A357" s="14">
        <v>33</v>
      </c>
      <c r="B357" s="15"/>
      <c r="C357" s="16" t="s">
        <v>282</v>
      </c>
      <c r="D357" s="14">
        <v>1.95</v>
      </c>
      <c r="E357" s="15">
        <v>1.95</v>
      </c>
    </row>
    <row r="358" spans="1:5" s="21" customFormat="1" ht="15.75">
      <c r="A358" s="11">
        <v>273</v>
      </c>
      <c r="B358" s="19">
        <v>280</v>
      </c>
      <c r="C358" s="20" t="str">
        <f>'[1]КСГ 2016'!B311</f>
        <v>Отморожения (уровень 1)</v>
      </c>
      <c r="D358" s="11">
        <v>1.17</v>
      </c>
      <c r="E358" s="19">
        <v>1.17</v>
      </c>
    </row>
    <row r="359" spans="1:5" s="21" customFormat="1" ht="15.75">
      <c r="A359" s="11">
        <v>274</v>
      </c>
      <c r="B359" s="19">
        <v>281</v>
      </c>
      <c r="C359" s="20" t="str">
        <f>'[1]КСГ 2016'!B312</f>
        <v>Отморожения (уровень 2)</v>
      </c>
      <c r="D359" s="11">
        <v>2.91</v>
      </c>
      <c r="E359" s="19">
        <v>2.91</v>
      </c>
    </row>
    <row r="360" spans="1:5" s="21" customFormat="1" ht="15.75">
      <c r="A360" s="11">
        <v>275</v>
      </c>
      <c r="B360" s="19">
        <v>282</v>
      </c>
      <c r="C360" s="20" t="str">
        <f>'[1]КСГ 2016'!B313</f>
        <v>Ожоги (уровень 1)</v>
      </c>
      <c r="D360" s="11">
        <v>1.21</v>
      </c>
      <c r="E360" s="19">
        <v>1.21</v>
      </c>
    </row>
    <row r="361" spans="1:5" s="21" customFormat="1" ht="15.75">
      <c r="A361" s="11">
        <v>276</v>
      </c>
      <c r="B361" s="19">
        <v>283</v>
      </c>
      <c r="C361" s="20" t="str">
        <f>'[1]КСГ 2016'!B314</f>
        <v>Ожоги (уровень 2)</v>
      </c>
      <c r="D361" s="11">
        <v>2.0299999999999998</v>
      </c>
      <c r="E361" s="19">
        <v>2.0299999999999998</v>
      </c>
    </row>
    <row r="362" spans="1:5" s="21" customFormat="1" ht="15.75">
      <c r="A362" s="11">
        <v>277</v>
      </c>
      <c r="B362" s="19">
        <v>284</v>
      </c>
      <c r="C362" s="20" t="str">
        <f>'[1]КСГ 2016'!B315</f>
        <v>Ожоги (уровень 3)</v>
      </c>
      <c r="D362" s="11">
        <v>3.54</v>
      </c>
      <c r="E362" s="19">
        <v>3.54</v>
      </c>
    </row>
    <row r="363" spans="1:5" s="21" customFormat="1" ht="15.75">
      <c r="A363" s="11">
        <v>278</v>
      </c>
      <c r="B363" s="19">
        <v>285</v>
      </c>
      <c r="C363" s="20" t="str">
        <f>'[1]КСГ 2016'!B316</f>
        <v>Ожоги (уровень 4)</v>
      </c>
      <c r="D363" s="11">
        <v>5.21</v>
      </c>
      <c r="E363" s="19">
        <v>5.21</v>
      </c>
    </row>
    <row r="364" spans="1:5" s="21" customFormat="1" ht="15.75">
      <c r="A364" s="11">
        <v>279</v>
      </c>
      <c r="B364" s="19">
        <v>286</v>
      </c>
      <c r="C364" s="20" t="str">
        <f>'[1]КСГ 2016'!B317</f>
        <v>Ожоги (уровень 5)</v>
      </c>
      <c r="D364" s="11">
        <v>11.12</v>
      </c>
      <c r="E364" s="19">
        <v>11.12</v>
      </c>
    </row>
    <row r="365" spans="1:5" s="42" customFormat="1" ht="15.75">
      <c r="A365" s="132" t="s">
        <v>10</v>
      </c>
      <c r="B365" s="133"/>
      <c r="C365" s="134"/>
      <c r="D365" s="43">
        <v>7</v>
      </c>
      <c r="E365" s="28">
        <v>7</v>
      </c>
    </row>
    <row r="366" spans="1:5" s="7" customFormat="1" ht="18.75">
      <c r="A366" s="14">
        <v>34</v>
      </c>
      <c r="B366" s="15"/>
      <c r="C366" s="16" t="s">
        <v>283</v>
      </c>
      <c r="D366" s="14">
        <v>1.18</v>
      </c>
      <c r="E366" s="15">
        <v>1.18</v>
      </c>
    </row>
    <row r="367" spans="1:5" s="21" customFormat="1" ht="30">
      <c r="A367" s="11">
        <v>280</v>
      </c>
      <c r="B367" s="19">
        <v>287</v>
      </c>
      <c r="C367" s="20" t="s">
        <v>284</v>
      </c>
      <c r="D367" s="11">
        <v>0.89</v>
      </c>
      <c r="E367" s="19">
        <v>0.89</v>
      </c>
    </row>
    <row r="368" spans="1:5" s="21" customFormat="1" ht="15.75">
      <c r="A368" s="11">
        <v>281</v>
      </c>
      <c r="B368" s="19">
        <v>288</v>
      </c>
      <c r="C368" s="20" t="s">
        <v>285</v>
      </c>
      <c r="D368" s="11">
        <v>0.74</v>
      </c>
      <c r="E368" s="19">
        <v>0.74</v>
      </c>
    </row>
    <row r="369" spans="1:5" s="21" customFormat="1" ht="15.75">
      <c r="A369" s="11">
        <v>282</v>
      </c>
      <c r="B369" s="19">
        <v>289</v>
      </c>
      <c r="C369" s="20" t="s">
        <v>286</v>
      </c>
      <c r="D369" s="11">
        <v>1.27</v>
      </c>
      <c r="E369" s="19">
        <v>1.27</v>
      </c>
    </row>
    <row r="370" spans="1:5" s="21" customFormat="1" ht="15.75">
      <c r="A370" s="11">
        <v>283</v>
      </c>
      <c r="B370" s="19">
        <v>290</v>
      </c>
      <c r="C370" s="20" t="s">
        <v>287</v>
      </c>
      <c r="D370" s="11">
        <v>1.63</v>
      </c>
      <c r="E370" s="19">
        <v>1.63</v>
      </c>
    </row>
    <row r="371" spans="1:5" s="21" customFormat="1" ht="15.75">
      <c r="A371" s="11">
        <v>284</v>
      </c>
      <c r="B371" s="19">
        <v>291</v>
      </c>
      <c r="C371" s="20" t="s">
        <v>288</v>
      </c>
      <c r="D371" s="11">
        <v>1.9</v>
      </c>
      <c r="E371" s="19">
        <v>1.9</v>
      </c>
    </row>
    <row r="372" spans="1:5" s="21" customFormat="1" ht="15.75">
      <c r="A372" s="132" t="s">
        <v>10</v>
      </c>
      <c r="B372" s="133"/>
      <c r="C372" s="134"/>
      <c r="D372" s="30">
        <v>5</v>
      </c>
      <c r="E372" s="11">
        <v>5</v>
      </c>
    </row>
    <row r="373" spans="1:5" s="7" customFormat="1" ht="18.75">
      <c r="A373" s="14">
        <v>35</v>
      </c>
      <c r="B373" s="15"/>
      <c r="C373" s="16" t="s">
        <v>289</v>
      </c>
      <c r="D373" s="14">
        <v>1.4</v>
      </c>
      <c r="E373" s="15">
        <v>1.4</v>
      </c>
    </row>
    <row r="374" spans="1:5" s="21" customFormat="1" ht="15.75">
      <c r="A374" s="11">
        <v>285</v>
      </c>
      <c r="B374" s="19">
        <v>292</v>
      </c>
      <c r="C374" s="20" t="str">
        <f>'[1]КСГ 2016'!B325</f>
        <v>Сахарный диабет, уровень 1, взрослые</v>
      </c>
      <c r="D374" s="11">
        <v>1.02</v>
      </c>
      <c r="E374" s="19">
        <v>1.02</v>
      </c>
    </row>
    <row r="375" spans="1:5" s="21" customFormat="1" ht="15.75">
      <c r="A375" s="11">
        <v>286</v>
      </c>
      <c r="B375" s="19">
        <v>293</v>
      </c>
      <c r="C375" s="20" t="str">
        <f>'[1]КСГ 2016'!B326</f>
        <v>Сахарный диабет, уровень 2, взрослые</v>
      </c>
      <c r="D375" s="11">
        <v>1.49</v>
      </c>
      <c r="E375" s="19">
        <v>1.49</v>
      </c>
    </row>
    <row r="376" spans="1:5" s="21" customFormat="1" ht="15.75">
      <c r="A376" s="11">
        <v>287</v>
      </c>
      <c r="B376" s="19">
        <v>294</v>
      </c>
      <c r="C376" s="20" t="str">
        <f>'[1]КСГ 2016'!B327</f>
        <v>Заболевания гипофиза, взрослые</v>
      </c>
      <c r="D376" s="11">
        <v>2.14</v>
      </c>
      <c r="E376" s="19">
        <v>2.14</v>
      </c>
    </row>
    <row r="377" spans="1:5" s="21" customFormat="1" ht="15.75">
      <c r="A377" s="11">
        <v>288</v>
      </c>
      <c r="B377" s="19">
        <v>295</v>
      </c>
      <c r="C377" s="20" t="str">
        <f>'[1]КСГ 2016'!B328</f>
        <v>Другие болезни эндокринной системы, взрослые, уровень 1</v>
      </c>
      <c r="D377" s="11">
        <v>1.25</v>
      </c>
      <c r="E377" s="19">
        <v>1.25</v>
      </c>
    </row>
    <row r="378" spans="1:5" s="21" customFormat="1" ht="15.75">
      <c r="A378" s="11">
        <v>289</v>
      </c>
      <c r="B378" s="19">
        <v>296</v>
      </c>
      <c r="C378" s="20" t="str">
        <f>'[1]КСГ 2016'!B329</f>
        <v>Другие болезни эндокринной системы, взрослые, уровень 2</v>
      </c>
      <c r="D378" s="11">
        <v>2.76</v>
      </c>
      <c r="E378" s="19">
        <v>2.76</v>
      </c>
    </row>
    <row r="379" spans="1:5" s="21" customFormat="1" ht="30">
      <c r="A379" s="11">
        <v>290</v>
      </c>
      <c r="B379" s="19">
        <v>297</v>
      </c>
      <c r="C379" s="20" t="s">
        <v>290</v>
      </c>
      <c r="D379" s="11">
        <v>0.76</v>
      </c>
      <c r="E379" s="19">
        <v>0.76</v>
      </c>
    </row>
    <row r="380" spans="1:5" s="21" customFormat="1" ht="15.75">
      <c r="A380" s="11">
        <v>291</v>
      </c>
      <c r="B380" s="19">
        <v>298</v>
      </c>
      <c r="C380" s="20" t="s">
        <v>291</v>
      </c>
      <c r="D380" s="11">
        <v>1.06</v>
      </c>
      <c r="E380" s="19">
        <v>1.06</v>
      </c>
    </row>
    <row r="381" spans="1:5" s="21" customFormat="1" ht="15.75">
      <c r="A381" s="11">
        <v>292</v>
      </c>
      <c r="B381" s="19">
        <v>299</v>
      </c>
      <c r="C381" s="20" t="s">
        <v>292</v>
      </c>
      <c r="D381" s="11">
        <v>1.1599999999999999</v>
      </c>
      <c r="E381" s="19">
        <v>1.1599999999999999</v>
      </c>
    </row>
    <row r="382" spans="1:5" s="21" customFormat="1" ht="15.75">
      <c r="A382" s="11">
        <v>293</v>
      </c>
      <c r="B382" s="19">
        <v>300</v>
      </c>
      <c r="C382" s="20" t="s">
        <v>293</v>
      </c>
      <c r="D382" s="11">
        <v>3.32</v>
      </c>
      <c r="E382" s="19">
        <v>3.32</v>
      </c>
    </row>
    <row r="383" spans="1:5" s="21" customFormat="1" ht="15.75">
      <c r="A383" s="132" t="s">
        <v>10</v>
      </c>
      <c r="B383" s="133"/>
      <c r="C383" s="134"/>
      <c r="D383" s="30">
        <v>9</v>
      </c>
      <c r="E383" s="11">
        <v>9</v>
      </c>
    </row>
    <row r="384" spans="1:5" s="7" customFormat="1" ht="18.75">
      <c r="A384" s="14">
        <v>36</v>
      </c>
      <c r="B384" s="15"/>
      <c r="C384" s="16" t="s">
        <v>294</v>
      </c>
      <c r="D384" s="14">
        <v>0.57999999999999996</v>
      </c>
      <c r="E384" s="15">
        <v>0.57999999999999996</v>
      </c>
    </row>
    <row r="385" spans="1:5" s="21" customFormat="1" ht="15.75">
      <c r="A385" s="11">
        <v>294</v>
      </c>
      <c r="B385" s="19">
        <v>301</v>
      </c>
      <c r="C385" s="20" t="str">
        <f>'[1]КСГ 2016'!B335</f>
        <v>Редкие генетические заболевания</v>
      </c>
      <c r="D385" s="57">
        <v>3.5</v>
      </c>
      <c r="E385" s="19">
        <v>3.5</v>
      </c>
    </row>
    <row r="386" spans="1:5" s="21" customFormat="1" ht="45">
      <c r="A386" s="11">
        <v>295</v>
      </c>
      <c r="B386" s="19">
        <v>302</v>
      </c>
      <c r="C386" s="20" t="s">
        <v>295</v>
      </c>
      <c r="D386" s="57">
        <v>5.35</v>
      </c>
      <c r="E386" s="19">
        <v>5.35</v>
      </c>
    </row>
    <row r="387" spans="1:5" s="21" customFormat="1" ht="30">
      <c r="A387" s="11">
        <v>296</v>
      </c>
      <c r="B387" s="19">
        <v>303</v>
      </c>
      <c r="C387" s="20" t="s">
        <v>296</v>
      </c>
      <c r="D387" s="11">
        <v>0.32</v>
      </c>
      <c r="E387" s="19">
        <v>0.32</v>
      </c>
    </row>
    <row r="388" spans="1:5" s="21" customFormat="1" ht="36" customHeight="1">
      <c r="A388" s="11">
        <v>297</v>
      </c>
      <c r="B388" s="19">
        <v>304</v>
      </c>
      <c r="C388" s="20" t="s">
        <v>297</v>
      </c>
      <c r="D388" s="11">
        <v>0.46</v>
      </c>
      <c r="E388" s="19">
        <v>0.46</v>
      </c>
    </row>
    <row r="389" spans="1:5" s="21" customFormat="1" ht="25.5" customHeight="1">
      <c r="A389" s="11">
        <v>298</v>
      </c>
      <c r="B389" s="19">
        <v>305</v>
      </c>
      <c r="C389" s="20" t="str">
        <f>'[1]КСГ 2016'!B339</f>
        <v>Отторжение, отмирание трансплантата органов и тканей</v>
      </c>
      <c r="D389" s="11">
        <v>8.4</v>
      </c>
      <c r="E389" s="19">
        <v>8.4</v>
      </c>
    </row>
    <row r="390" spans="1:5" s="21" customFormat="1" ht="32.25" customHeight="1">
      <c r="A390" s="11">
        <v>299</v>
      </c>
      <c r="B390" s="19">
        <v>306</v>
      </c>
      <c r="C390" s="20" t="str">
        <f>'[1]КСГ 2016'!B340</f>
        <v>Установка, замена, заправка помп для лекарственных препаратов</v>
      </c>
      <c r="D390" s="11">
        <v>2.3199999999999998</v>
      </c>
      <c r="E390" s="19">
        <v>2.3199999999999998</v>
      </c>
    </row>
    <row r="391" spans="1:5" s="42" customFormat="1" ht="17.25" customHeight="1">
      <c r="A391" s="132" t="s">
        <v>10</v>
      </c>
      <c r="B391" s="133"/>
      <c r="C391" s="134"/>
      <c r="D391" s="55">
        <v>6</v>
      </c>
      <c r="E391" s="11">
        <v>6</v>
      </c>
    </row>
    <row r="392" spans="1:5" s="21" customFormat="1" ht="21.75" customHeight="1">
      <c r="A392" s="14">
        <v>37</v>
      </c>
      <c r="B392" s="15"/>
      <c r="C392" s="16" t="s">
        <v>298</v>
      </c>
      <c r="D392" s="14">
        <v>0.75</v>
      </c>
      <c r="E392" s="15">
        <v>0.75</v>
      </c>
    </row>
    <row r="393" spans="1:5" s="21" customFormat="1" ht="24" customHeight="1">
      <c r="A393" s="11">
        <v>300</v>
      </c>
      <c r="B393" s="19">
        <v>307</v>
      </c>
      <c r="C393" s="20" t="s">
        <v>299</v>
      </c>
      <c r="D393" s="11">
        <v>3</v>
      </c>
      <c r="E393" s="19">
        <v>3</v>
      </c>
    </row>
    <row r="394" spans="1:5" s="21" customFormat="1" ht="25.5" customHeight="1">
      <c r="A394" s="11">
        <v>301</v>
      </c>
      <c r="B394" s="19">
        <v>308</v>
      </c>
      <c r="C394" s="20" t="s">
        <v>300</v>
      </c>
      <c r="D394" s="11">
        <v>1.5</v>
      </c>
      <c r="E394" s="19">
        <v>1.5</v>
      </c>
    </row>
    <row r="395" spans="1:5" s="21" customFormat="1" ht="33.75" customHeight="1">
      <c r="A395" s="11">
        <v>302</v>
      </c>
      <c r="B395" s="19">
        <v>309</v>
      </c>
      <c r="C395" s="20" t="s">
        <v>301</v>
      </c>
      <c r="D395" s="11">
        <v>2.25</v>
      </c>
      <c r="E395" s="19">
        <v>2.25</v>
      </c>
    </row>
    <row r="396" spans="1:5" s="21" customFormat="1" ht="30.75" customHeight="1">
      <c r="A396" s="11">
        <v>303</v>
      </c>
      <c r="B396" s="19">
        <v>310</v>
      </c>
      <c r="C396" s="20" t="s">
        <v>302</v>
      </c>
      <c r="D396" s="11">
        <v>1.5</v>
      </c>
      <c r="E396" s="19">
        <v>1.5</v>
      </c>
    </row>
    <row r="397" spans="1:5" s="21" customFormat="1" ht="31.5" customHeight="1">
      <c r="A397" s="11">
        <v>304</v>
      </c>
      <c r="B397" s="19">
        <v>311</v>
      </c>
      <c r="C397" s="20" t="s">
        <v>303</v>
      </c>
      <c r="D397" s="11">
        <v>0.7</v>
      </c>
      <c r="E397" s="19">
        <v>0.7</v>
      </c>
    </row>
    <row r="398" spans="1:5" s="21" customFormat="1" ht="43.5" customHeight="1">
      <c r="A398" s="11">
        <v>305</v>
      </c>
      <c r="B398" s="19">
        <v>312</v>
      </c>
      <c r="C398" s="20" t="s">
        <v>304</v>
      </c>
      <c r="D398" s="11">
        <v>1.8</v>
      </c>
      <c r="E398" s="19">
        <v>1.8</v>
      </c>
    </row>
    <row r="399" spans="1:5" s="21" customFormat="1" ht="45.75" customHeight="1">
      <c r="A399" s="11">
        <v>306</v>
      </c>
      <c r="B399" s="19">
        <v>313</v>
      </c>
      <c r="C399" s="20" t="s">
        <v>305</v>
      </c>
      <c r="D399" s="11">
        <v>4.8099999999999996</v>
      </c>
      <c r="E399" s="19">
        <v>4.8099999999999996</v>
      </c>
    </row>
    <row r="400" spans="1:5" s="21" customFormat="1" ht="33.75" customHeight="1">
      <c r="A400" s="11">
        <v>307</v>
      </c>
      <c r="B400" s="19">
        <v>314</v>
      </c>
      <c r="C400" s="20" t="s">
        <v>306</v>
      </c>
      <c r="D400" s="11">
        <v>2.75</v>
      </c>
      <c r="E400" s="19">
        <v>2.75</v>
      </c>
    </row>
    <row r="401" spans="1:5" s="21" customFormat="1" ht="33" customHeight="1">
      <c r="A401" s="11">
        <v>308</v>
      </c>
      <c r="B401" s="19">
        <v>315</v>
      </c>
      <c r="C401" s="20" t="s">
        <v>307</v>
      </c>
      <c r="D401" s="11">
        <v>2.35</v>
      </c>
      <c r="E401" s="19">
        <v>2.35</v>
      </c>
    </row>
    <row r="402" spans="1:5" s="42" customFormat="1" ht="19.5" customHeight="1">
      <c r="A402" s="132" t="s">
        <v>10</v>
      </c>
      <c r="B402" s="133"/>
      <c r="C402" s="134"/>
      <c r="D402" s="55">
        <v>9</v>
      </c>
      <c r="E402" s="11">
        <v>9</v>
      </c>
    </row>
    <row r="403" spans="1:5" s="60" customFormat="1" ht="22.5" customHeight="1">
      <c r="A403" s="135" t="s">
        <v>308</v>
      </c>
      <c r="B403" s="136"/>
      <c r="C403" s="137"/>
      <c r="D403" s="58">
        <f>D402+D391+D383+D372+D365+D356+D336+D315+D298+D283+D276+D258+D255+D241+D235+D227+D221+D211+D199+D158+D153+D144+D130+D111+D106+D96+D82+D76+D67+D55+D50+D47+D42+D35+D28+D24+D9</f>
        <v>308</v>
      </c>
      <c r="E403" s="59">
        <f>E402+E391+E383+E372+E365+E356+E336+E315+E298+E283+E276+E258+E255+E241+E235+E227+E221+E211+E199+E158+E153+E144+E130+E111+E106+E96+E82+E76+E67+E55+E50+E47+E42+E35+E28+E24+E9</f>
        <v>315</v>
      </c>
    </row>
    <row r="404" spans="1:5" s="63" customFormat="1" ht="15.75">
      <c r="A404" s="138"/>
      <c r="B404" s="138"/>
      <c r="C404" s="138"/>
      <c r="D404" s="61"/>
      <c r="E404" s="62"/>
    </row>
    <row r="405" spans="1:5" s="68" customFormat="1">
      <c r="A405" s="64"/>
      <c r="B405" s="65"/>
      <c r="C405" s="66"/>
      <c r="D405" s="64"/>
      <c r="E405" s="67"/>
    </row>
    <row r="406" spans="1:5" s="68" customFormat="1">
      <c r="A406" s="64"/>
      <c r="B406" s="65"/>
      <c r="C406" s="66"/>
      <c r="D406" s="64"/>
      <c r="E406" s="67"/>
    </row>
    <row r="407" spans="1:5" s="68" customFormat="1">
      <c r="A407" s="64"/>
      <c r="B407" s="65"/>
      <c r="C407" s="66"/>
      <c r="D407" s="64"/>
      <c r="E407" s="67"/>
    </row>
    <row r="408" spans="1:5" s="68" customFormat="1">
      <c r="A408" s="64"/>
      <c r="B408" s="65"/>
      <c r="C408" s="66"/>
      <c r="D408" s="64"/>
      <c r="E408" s="67"/>
    </row>
    <row r="409" spans="1:5" s="68" customFormat="1">
      <c r="A409" s="64"/>
      <c r="B409" s="65"/>
      <c r="C409" s="66"/>
      <c r="D409" s="64"/>
      <c r="E409" s="67"/>
    </row>
    <row r="410" spans="1:5" s="68" customFormat="1">
      <c r="A410" s="64"/>
      <c r="B410" s="65"/>
      <c r="C410" s="66"/>
      <c r="D410" s="64"/>
      <c r="E410" s="67"/>
    </row>
    <row r="411" spans="1:5" s="68" customFormat="1">
      <c r="A411" s="64"/>
      <c r="B411" s="65"/>
      <c r="C411" s="66"/>
      <c r="D411" s="64"/>
      <c r="E411" s="67"/>
    </row>
    <row r="412" spans="1:5" s="68" customFormat="1">
      <c r="A412" s="64"/>
      <c r="B412" s="65"/>
      <c r="C412" s="66"/>
      <c r="D412" s="64"/>
      <c r="E412" s="67"/>
    </row>
    <row r="413" spans="1:5" s="68" customFormat="1">
      <c r="A413" s="64"/>
      <c r="B413" s="65"/>
      <c r="C413" s="66"/>
      <c r="D413" s="64"/>
      <c r="E413" s="67"/>
    </row>
    <row r="414" spans="1:5" s="68" customFormat="1">
      <c r="A414" s="64"/>
      <c r="B414" s="65"/>
      <c r="C414" s="66"/>
      <c r="D414" s="64"/>
      <c r="E414" s="67"/>
    </row>
    <row r="415" spans="1:5" s="68" customFormat="1">
      <c r="A415" s="64"/>
      <c r="B415" s="65"/>
      <c r="C415" s="66"/>
      <c r="D415" s="64"/>
      <c r="E415" s="67"/>
    </row>
    <row r="416" spans="1:5" s="68" customFormat="1">
      <c r="A416" s="64"/>
      <c r="B416" s="65"/>
      <c r="C416" s="66"/>
      <c r="D416" s="64"/>
      <c r="E416" s="67"/>
    </row>
    <row r="417" spans="1:5" s="68" customFormat="1">
      <c r="A417" s="64"/>
      <c r="B417" s="65"/>
      <c r="C417" s="66"/>
      <c r="D417" s="64"/>
      <c r="E417" s="67"/>
    </row>
    <row r="418" spans="1:5" s="68" customFormat="1">
      <c r="A418" s="64"/>
      <c r="B418" s="65"/>
      <c r="C418" s="66"/>
      <c r="D418" s="64"/>
      <c r="E418" s="67"/>
    </row>
    <row r="419" spans="1:5" s="68" customFormat="1">
      <c r="A419" s="64"/>
      <c r="B419" s="65"/>
      <c r="C419" s="66"/>
      <c r="D419" s="64"/>
      <c r="E419" s="67"/>
    </row>
    <row r="420" spans="1:5" s="68" customFormat="1">
      <c r="A420" s="64"/>
      <c r="B420" s="65"/>
      <c r="C420" s="66"/>
      <c r="D420" s="64"/>
      <c r="E420" s="67"/>
    </row>
    <row r="421" spans="1:5" s="68" customFormat="1">
      <c r="A421" s="64"/>
      <c r="B421" s="65"/>
      <c r="C421" s="66"/>
      <c r="D421" s="64"/>
      <c r="E421" s="67"/>
    </row>
    <row r="422" spans="1:5" s="68" customFormat="1">
      <c r="A422" s="64"/>
      <c r="B422" s="65"/>
      <c r="C422" s="66"/>
      <c r="D422" s="64"/>
      <c r="E422" s="67"/>
    </row>
    <row r="423" spans="1:5" s="68" customFormat="1">
      <c r="A423" s="64"/>
      <c r="B423" s="65"/>
      <c r="C423" s="66"/>
      <c r="D423" s="64"/>
      <c r="E423" s="67"/>
    </row>
    <row r="424" spans="1:5" s="68" customFormat="1">
      <c r="A424" s="64"/>
      <c r="B424" s="65"/>
      <c r="C424" s="66"/>
      <c r="D424" s="64"/>
      <c r="E424" s="67"/>
    </row>
    <row r="425" spans="1:5" s="68" customFormat="1">
      <c r="A425" s="64"/>
      <c r="B425" s="65"/>
      <c r="C425" s="66"/>
      <c r="D425" s="64"/>
      <c r="E425" s="67"/>
    </row>
    <row r="426" spans="1:5" s="68" customFormat="1">
      <c r="A426" s="64"/>
      <c r="B426" s="65"/>
      <c r="C426" s="66"/>
      <c r="D426" s="64"/>
      <c r="E426" s="67"/>
    </row>
    <row r="427" spans="1:5" s="68" customFormat="1">
      <c r="A427" s="64"/>
      <c r="B427" s="65"/>
      <c r="C427" s="66"/>
      <c r="D427" s="64"/>
      <c r="E427" s="67"/>
    </row>
    <row r="428" spans="1:5" s="68" customFormat="1">
      <c r="A428" s="64"/>
      <c r="B428" s="65"/>
      <c r="C428" s="66"/>
      <c r="D428" s="64"/>
      <c r="E428" s="67"/>
    </row>
    <row r="429" spans="1:5" s="68" customFormat="1">
      <c r="A429" s="64"/>
      <c r="B429" s="65"/>
      <c r="C429" s="66"/>
      <c r="D429" s="64"/>
      <c r="E429" s="67"/>
    </row>
    <row r="430" spans="1:5" s="68" customFormat="1">
      <c r="A430" s="64"/>
      <c r="B430" s="65"/>
      <c r="C430" s="66"/>
      <c r="D430" s="64"/>
      <c r="E430" s="67"/>
    </row>
    <row r="431" spans="1:5" s="68" customFormat="1">
      <c r="A431" s="64"/>
      <c r="B431" s="65"/>
      <c r="C431" s="66"/>
      <c r="D431" s="64"/>
      <c r="E431" s="67"/>
    </row>
    <row r="432" spans="1:5" s="68" customFormat="1">
      <c r="A432" s="64"/>
      <c r="B432" s="65"/>
      <c r="C432" s="66"/>
      <c r="D432" s="64"/>
      <c r="E432" s="67"/>
    </row>
    <row r="433" spans="1:5" s="68" customFormat="1">
      <c r="A433" s="64"/>
      <c r="B433" s="65"/>
      <c r="C433" s="66"/>
      <c r="D433" s="64"/>
      <c r="E433" s="67"/>
    </row>
    <row r="434" spans="1:5" s="68" customFormat="1">
      <c r="A434" s="64"/>
      <c r="B434" s="65"/>
      <c r="C434" s="66"/>
      <c r="D434" s="64"/>
      <c r="E434" s="67"/>
    </row>
    <row r="435" spans="1:5" s="68" customFormat="1">
      <c r="A435" s="64"/>
      <c r="B435" s="65"/>
      <c r="C435" s="66"/>
      <c r="D435" s="64"/>
      <c r="E435" s="67"/>
    </row>
    <row r="436" spans="1:5" s="68" customFormat="1">
      <c r="A436" s="64"/>
      <c r="B436" s="65"/>
      <c r="C436" s="66"/>
      <c r="D436" s="64"/>
      <c r="E436" s="67"/>
    </row>
    <row r="437" spans="1:5" s="68" customFormat="1">
      <c r="A437" s="64"/>
      <c r="B437" s="65"/>
      <c r="C437" s="66"/>
      <c r="D437" s="64"/>
      <c r="E437" s="67"/>
    </row>
    <row r="438" spans="1:5" s="68" customFormat="1">
      <c r="A438" s="64"/>
      <c r="B438" s="65"/>
      <c r="C438" s="66"/>
      <c r="D438" s="64"/>
      <c r="E438" s="67"/>
    </row>
    <row r="439" spans="1:5" s="68" customFormat="1">
      <c r="A439" s="64"/>
      <c r="B439" s="65"/>
      <c r="C439" s="66"/>
      <c r="D439" s="64"/>
      <c r="E439" s="67"/>
    </row>
    <row r="440" spans="1:5" s="68" customFormat="1">
      <c r="A440" s="64"/>
      <c r="B440" s="65"/>
      <c r="C440" s="66"/>
      <c r="D440" s="64"/>
      <c r="E440" s="67"/>
    </row>
    <row r="441" spans="1:5" s="68" customFormat="1">
      <c r="A441" s="64"/>
      <c r="B441" s="65"/>
      <c r="C441" s="66"/>
      <c r="D441" s="64"/>
      <c r="E441" s="67"/>
    </row>
    <row r="442" spans="1:5" s="68" customFormat="1">
      <c r="A442" s="64"/>
      <c r="B442" s="65"/>
      <c r="C442" s="66"/>
      <c r="D442" s="64"/>
      <c r="E442" s="67"/>
    </row>
    <row r="443" spans="1:5" s="68" customFormat="1">
      <c r="A443" s="64"/>
      <c r="B443" s="65"/>
      <c r="C443" s="66"/>
      <c r="D443" s="64"/>
      <c r="E443" s="67"/>
    </row>
    <row r="444" spans="1:5" s="68" customFormat="1">
      <c r="A444" s="64"/>
      <c r="B444" s="65"/>
      <c r="C444" s="66"/>
      <c r="D444" s="64"/>
      <c r="E444" s="67"/>
    </row>
  </sheetData>
  <mergeCells count="47">
    <mergeCell ref="A47:C47"/>
    <mergeCell ref="A1:E1"/>
    <mergeCell ref="A2:E2"/>
    <mergeCell ref="A3:E3"/>
    <mergeCell ref="A4:E4"/>
    <mergeCell ref="A5:A6"/>
    <mergeCell ref="B5:B6"/>
    <mergeCell ref="C5:C6"/>
    <mergeCell ref="D5:E5"/>
    <mergeCell ref="A9:C9"/>
    <mergeCell ref="A24:C24"/>
    <mergeCell ref="A28:C28"/>
    <mergeCell ref="A35:C35"/>
    <mergeCell ref="A42:C42"/>
    <mergeCell ref="A158:C158"/>
    <mergeCell ref="A50:C50"/>
    <mergeCell ref="A55:C55"/>
    <mergeCell ref="A67:C67"/>
    <mergeCell ref="A76:C76"/>
    <mergeCell ref="A82:C82"/>
    <mergeCell ref="A96:C96"/>
    <mergeCell ref="A106:C106"/>
    <mergeCell ref="A111:C111"/>
    <mergeCell ref="A130:C130"/>
    <mergeCell ref="A144:C144"/>
    <mergeCell ref="A153:C153"/>
    <mergeCell ref="A315:C315"/>
    <mergeCell ref="A199:C199"/>
    <mergeCell ref="A211:C211"/>
    <mergeCell ref="A221:C221"/>
    <mergeCell ref="A227:C227"/>
    <mergeCell ref="A235:C235"/>
    <mergeCell ref="A241:C241"/>
    <mergeCell ref="A255:C255"/>
    <mergeCell ref="A258:C258"/>
    <mergeCell ref="A276:C276"/>
    <mergeCell ref="A283:C283"/>
    <mergeCell ref="A298:C298"/>
    <mergeCell ref="A402:C402"/>
    <mergeCell ref="A403:C403"/>
    <mergeCell ref="A404:C404"/>
    <mergeCell ref="A336:C336"/>
    <mergeCell ref="A356:C356"/>
    <mergeCell ref="A365:C365"/>
    <mergeCell ref="A372:C372"/>
    <mergeCell ref="A383:C383"/>
    <mergeCell ref="A391:C391"/>
  </mergeCells>
  <printOptions gridLines="1"/>
  <pageMargins left="0.23622047244094491" right="0.15748031496062992" top="0.23622047244094491" bottom="0.15748031496062992" header="0.15748031496062992" footer="0.15748031496062992"/>
  <pageSetup paperSize="9" scale="82" fitToWidth="8" fitToHeight="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1:J359"/>
  <sheetViews>
    <sheetView view="pageBreakPreview" zoomScale="90" zoomScaleNormal="120" zoomScaleSheetLayoutView="90" workbookViewId="0">
      <selection activeCell="E351" sqref="E351"/>
    </sheetView>
  </sheetViews>
  <sheetFormatPr defaultColWidth="21.7109375" defaultRowHeight="12.75"/>
  <cols>
    <col min="1" max="1" width="8.7109375" style="101" customWidth="1"/>
    <col min="2" max="2" width="59.42578125" style="98" customWidth="1"/>
    <col min="3" max="3" width="22.85546875" style="99" customWidth="1"/>
    <col min="4" max="16384" width="21.7109375" style="72"/>
  </cols>
  <sheetData>
    <row r="1" spans="1:10" ht="42" customHeight="1">
      <c r="A1" s="128" t="s">
        <v>309</v>
      </c>
      <c r="B1" s="128"/>
      <c r="C1" s="128"/>
      <c r="D1" s="71"/>
    </row>
    <row r="2" spans="1:10" ht="56.25" customHeight="1" thickBot="1">
      <c r="A2" s="129" t="s">
        <v>314</v>
      </c>
      <c r="B2" s="130"/>
      <c r="C2" s="131"/>
      <c r="D2" s="73"/>
      <c r="E2" s="73"/>
      <c r="F2" s="73"/>
      <c r="G2" s="73"/>
      <c r="H2" s="73"/>
      <c r="I2" s="73"/>
      <c r="J2" s="74"/>
    </row>
    <row r="3" spans="1:10" ht="51.75" customHeight="1" thickTop="1">
      <c r="A3" s="75" t="s">
        <v>310</v>
      </c>
      <c r="B3" s="76" t="s">
        <v>311</v>
      </c>
      <c r="C3" s="77" t="s">
        <v>312</v>
      </c>
    </row>
    <row r="4" spans="1:10" s="81" customFormat="1" ht="30" customHeight="1">
      <c r="A4" s="78">
        <v>1</v>
      </c>
      <c r="B4" s="79" t="str">
        <f>'[1]КСГ 2016'!B8</f>
        <v>Беременность без паталогии, дородовая госпитализация в отделение сестринского ухода</v>
      </c>
      <c r="C4" s="80"/>
    </row>
    <row r="5" spans="1:10" s="84" customFormat="1" ht="24.75" customHeight="1">
      <c r="A5" s="82">
        <v>2</v>
      </c>
      <c r="B5" s="83" t="s">
        <v>12</v>
      </c>
      <c r="C5" s="80"/>
    </row>
    <row r="6" spans="1:10" s="84" customFormat="1" ht="15.75">
      <c r="A6" s="102">
        <v>3</v>
      </c>
      <c r="B6" s="86" t="s">
        <v>14</v>
      </c>
      <c r="C6" s="82"/>
    </row>
    <row r="7" spans="1:10" s="84" customFormat="1" ht="15.75">
      <c r="A7" s="102">
        <v>4</v>
      </c>
      <c r="B7" s="86" t="s">
        <v>16</v>
      </c>
      <c r="C7" s="82"/>
    </row>
    <row r="8" spans="1:10" s="84" customFormat="1" ht="15.75">
      <c r="A8" s="102">
        <v>5</v>
      </c>
      <c r="B8" s="86" t="s">
        <v>18</v>
      </c>
      <c r="C8" s="82"/>
    </row>
    <row r="9" spans="1:10" s="84" customFormat="1" ht="15.75">
      <c r="A9" s="85">
        <v>6</v>
      </c>
      <c r="B9" s="86" t="str">
        <f>'[1]КСГ 2016'!B14</f>
        <v>Осложнения послеродового периода</v>
      </c>
      <c r="C9" s="82"/>
    </row>
    <row r="10" spans="1:10" s="84" customFormat="1" ht="15.75">
      <c r="A10" s="102">
        <v>7</v>
      </c>
      <c r="B10" s="86" t="s">
        <v>20</v>
      </c>
      <c r="C10" s="82"/>
    </row>
    <row r="11" spans="1:10" s="84" customFormat="1" ht="15.75">
      <c r="A11" s="102">
        <v>8</v>
      </c>
      <c r="B11" s="86" t="s">
        <v>22</v>
      </c>
      <c r="C11" s="82"/>
    </row>
    <row r="12" spans="1:10" s="84" customFormat="1" ht="45">
      <c r="A12" s="102">
        <v>9</v>
      </c>
      <c r="B12" s="86" t="s">
        <v>24</v>
      </c>
      <c r="C12" s="82"/>
    </row>
    <row r="13" spans="1:10" s="84" customFormat="1" ht="30">
      <c r="A13" s="102">
        <v>10</v>
      </c>
      <c r="B13" s="86" t="s">
        <v>26</v>
      </c>
      <c r="C13" s="82"/>
    </row>
    <row r="14" spans="1:10" s="84" customFormat="1" ht="15.75">
      <c r="A14" s="102">
        <v>11</v>
      </c>
      <c r="B14" s="86" t="s">
        <v>28</v>
      </c>
      <c r="C14" s="82"/>
    </row>
    <row r="15" spans="1:10" s="84" customFormat="1" ht="15.75">
      <c r="A15" s="102">
        <v>12</v>
      </c>
      <c r="B15" s="86" t="s">
        <v>30</v>
      </c>
      <c r="C15" s="82"/>
    </row>
    <row r="16" spans="1:10" s="84" customFormat="1" ht="15.75">
      <c r="A16" s="102">
        <v>13</v>
      </c>
      <c r="B16" s="86" t="s">
        <v>32</v>
      </c>
      <c r="C16" s="82"/>
    </row>
    <row r="17" spans="1:3" s="84" customFormat="1" ht="15.75">
      <c r="A17" s="102">
        <v>14</v>
      </c>
      <c r="B17" s="86" t="s">
        <v>34</v>
      </c>
      <c r="C17" s="82"/>
    </row>
    <row r="18" spans="1:3" s="84" customFormat="1" ht="15.75">
      <c r="A18" s="102">
        <v>15</v>
      </c>
      <c r="B18" s="87" t="s">
        <v>37</v>
      </c>
      <c r="C18" s="82"/>
    </row>
    <row r="19" spans="1:3" s="84" customFormat="1" ht="15.75">
      <c r="A19" s="102">
        <v>16</v>
      </c>
      <c r="B19" s="87" t="s">
        <v>39</v>
      </c>
      <c r="C19" s="82"/>
    </row>
    <row r="20" spans="1:3" s="84" customFormat="1" ht="15.75">
      <c r="A20" s="102">
        <v>17</v>
      </c>
      <c r="B20" s="86" t="s">
        <v>42</v>
      </c>
      <c r="C20" s="82"/>
    </row>
    <row r="21" spans="1:3" s="84" customFormat="1" ht="15.75">
      <c r="A21" s="102">
        <v>18</v>
      </c>
      <c r="B21" s="86" t="s">
        <v>44</v>
      </c>
      <c r="C21" s="82"/>
    </row>
    <row r="22" spans="1:3" s="84" customFormat="1" ht="15.75">
      <c r="A22" s="102">
        <v>19</v>
      </c>
      <c r="B22" s="86" t="s">
        <v>46</v>
      </c>
      <c r="C22" s="82"/>
    </row>
    <row r="23" spans="1:3" s="84" customFormat="1" ht="15.75">
      <c r="A23" s="102">
        <v>20</v>
      </c>
      <c r="B23" s="86" t="s">
        <v>47</v>
      </c>
      <c r="C23" s="82"/>
    </row>
    <row r="24" spans="1:3" s="84" customFormat="1" ht="15.75">
      <c r="A24" s="102">
        <v>21</v>
      </c>
      <c r="B24" s="86" t="s">
        <v>49</v>
      </c>
      <c r="C24" s="82"/>
    </row>
    <row r="25" spans="1:3" s="84" customFormat="1" ht="15.75">
      <c r="A25" s="102">
        <v>22</v>
      </c>
      <c r="B25" s="87" t="s">
        <v>52</v>
      </c>
      <c r="C25" s="82"/>
    </row>
    <row r="26" spans="1:3" s="84" customFormat="1" ht="15.75">
      <c r="A26" s="102">
        <v>23</v>
      </c>
      <c r="B26" s="87" t="s">
        <v>54</v>
      </c>
      <c r="C26" s="82"/>
    </row>
    <row r="27" spans="1:3" s="89" customFormat="1" ht="15.75">
      <c r="A27" s="102">
        <v>24</v>
      </c>
      <c r="B27" s="87" t="s">
        <v>56</v>
      </c>
      <c r="C27" s="88"/>
    </row>
    <row r="28" spans="1:3" s="89" customFormat="1" ht="15.75">
      <c r="A28" s="102">
        <v>25</v>
      </c>
      <c r="B28" s="87" t="s">
        <v>58</v>
      </c>
      <c r="C28" s="88"/>
    </row>
    <row r="29" spans="1:3" s="89" customFormat="1" ht="15.75">
      <c r="A29" s="102">
        <v>26</v>
      </c>
      <c r="B29" s="87" t="s">
        <v>60</v>
      </c>
      <c r="C29" s="88"/>
    </row>
    <row r="30" spans="1:3" s="84" customFormat="1" ht="15.75">
      <c r="A30" s="102">
        <v>27</v>
      </c>
      <c r="B30" s="86" t="s">
        <v>63</v>
      </c>
      <c r="C30" s="82"/>
    </row>
    <row r="31" spans="1:3" s="84" customFormat="1" ht="15.75">
      <c r="A31" s="102">
        <v>28</v>
      </c>
      <c r="B31" s="86" t="str">
        <f>'[1]КСГ 2016'!B41</f>
        <v>Среднетяжелые дерматозы</v>
      </c>
      <c r="C31" s="82"/>
    </row>
    <row r="32" spans="1:3" s="84" customFormat="1" ht="15.75">
      <c r="A32" s="102">
        <v>29</v>
      </c>
      <c r="B32" s="86" t="str">
        <f>'[1]КСГ 2016'!B42</f>
        <v>Легкие дерматозы</v>
      </c>
      <c r="C32" s="82"/>
    </row>
    <row r="33" spans="1:3" s="84" customFormat="1" ht="15.75">
      <c r="A33" s="102">
        <v>30</v>
      </c>
      <c r="B33" s="91" t="s">
        <v>67</v>
      </c>
      <c r="C33" s="82"/>
    </row>
    <row r="34" spans="1:3" s="84" customFormat="1" ht="28.5" customHeight="1">
      <c r="A34" s="102">
        <v>31</v>
      </c>
      <c r="B34" s="86" t="s">
        <v>70</v>
      </c>
      <c r="C34" s="82"/>
    </row>
    <row r="35" spans="1:3" s="84" customFormat="1" ht="41.25" customHeight="1">
      <c r="A35" s="102">
        <v>32</v>
      </c>
      <c r="B35" s="86" t="s">
        <v>72</v>
      </c>
      <c r="C35" s="88"/>
    </row>
    <row r="36" spans="1:3" s="84" customFormat="1" ht="43.5" customHeight="1">
      <c r="A36" s="102">
        <v>33</v>
      </c>
      <c r="B36" s="86" t="str">
        <f>'[1]КСГ 2016'!B48</f>
        <v>Лекарственая терапия при злокачественных новообразованиях других локализаций (кроме лимфоидной и кроветворной тканей), дети</v>
      </c>
      <c r="C36" s="88"/>
    </row>
    <row r="37" spans="1:3" s="84" customFormat="1" ht="28.5" customHeight="1">
      <c r="A37" s="82">
        <v>34</v>
      </c>
      <c r="B37" s="86" t="s">
        <v>75</v>
      </c>
      <c r="C37" s="82"/>
    </row>
    <row r="38" spans="1:3" s="84" customFormat="1" ht="28.5" customHeight="1">
      <c r="A38" s="82">
        <v>35</v>
      </c>
      <c r="B38" s="86" t="s">
        <v>76</v>
      </c>
      <c r="C38" s="82"/>
    </row>
    <row r="39" spans="1:3" s="84" customFormat="1" ht="28.5" customHeight="1">
      <c r="A39" s="82">
        <v>36</v>
      </c>
      <c r="B39" s="86" t="s">
        <v>77</v>
      </c>
      <c r="C39" s="82"/>
    </row>
    <row r="40" spans="1:3" s="84" customFormat="1" ht="28.5" customHeight="1">
      <c r="A40" s="82">
        <v>37</v>
      </c>
      <c r="B40" s="86" t="s">
        <v>78</v>
      </c>
      <c r="C40" s="82"/>
    </row>
    <row r="41" spans="1:3" s="84" customFormat="1" ht="30">
      <c r="A41" s="82">
        <v>38</v>
      </c>
      <c r="B41" s="86" t="s">
        <v>79</v>
      </c>
      <c r="C41" s="82"/>
    </row>
    <row r="42" spans="1:3" s="84" customFormat="1" ht="30">
      <c r="A42" s="82">
        <v>39</v>
      </c>
      <c r="B42" s="86" t="s">
        <v>80</v>
      </c>
      <c r="C42" s="82"/>
    </row>
    <row r="43" spans="1:3" s="84" customFormat="1" ht="30">
      <c r="A43" s="82">
        <v>40</v>
      </c>
      <c r="B43" s="86" t="s">
        <v>81</v>
      </c>
      <c r="C43" s="82"/>
    </row>
    <row r="44" spans="1:3" s="84" customFormat="1" ht="30">
      <c r="A44" s="82">
        <v>41</v>
      </c>
      <c r="B44" s="86" t="s">
        <v>82</v>
      </c>
      <c r="C44" s="82"/>
    </row>
    <row r="45" spans="1:3" s="84" customFormat="1" ht="35.25" customHeight="1">
      <c r="A45" s="82">
        <v>42</v>
      </c>
      <c r="B45" s="86" t="str">
        <f>'[1]КСГ 2016'!B58</f>
        <v>Операции на почке и мочевыделительной системе, дети (уровень  5)</v>
      </c>
      <c r="C45" s="82"/>
    </row>
    <row r="46" spans="1:3" s="84" customFormat="1" ht="44.25" customHeight="1">
      <c r="A46" s="82">
        <v>43</v>
      </c>
      <c r="B46" s="86" t="str">
        <f>'[1]КСГ 2016'!B59</f>
        <v>Операции на почке и мочевыделительной системе, дети (уровень  6)</v>
      </c>
      <c r="C46" s="82"/>
    </row>
    <row r="47" spans="1:3" s="84" customFormat="1" ht="15.75">
      <c r="A47" s="82">
        <v>44</v>
      </c>
      <c r="B47" s="86" t="str">
        <f>'[1]КСГ 2016'!B61</f>
        <v>Детская хирургия, уровень 1</v>
      </c>
      <c r="C47" s="82"/>
    </row>
    <row r="48" spans="1:3" s="84" customFormat="1" ht="15.75">
      <c r="A48" s="82">
        <v>45</v>
      </c>
      <c r="B48" s="86" t="str">
        <f>'[1]КСГ 2016'!B62</f>
        <v>Детская хирургия, уровень 2</v>
      </c>
      <c r="C48" s="82"/>
    </row>
    <row r="49" spans="1:3" s="84" customFormat="1" ht="15.75">
      <c r="A49" s="82">
        <v>46</v>
      </c>
      <c r="B49" s="86" t="str">
        <f>'[1]КСГ 2016'!B63</f>
        <v>Аппендэктомия, уровень 1, дети</v>
      </c>
      <c r="C49" s="82"/>
    </row>
    <row r="50" spans="1:3" s="84" customFormat="1" ht="15.75">
      <c r="A50" s="82">
        <v>47</v>
      </c>
      <c r="B50" s="86" t="str">
        <f>'[1]КСГ 2016'!B64</f>
        <v>Аппендэктомия, уровень 2, дети</v>
      </c>
      <c r="C50" s="82"/>
    </row>
    <row r="51" spans="1:3" s="84" customFormat="1" ht="15.75">
      <c r="A51" s="82">
        <v>48</v>
      </c>
      <c r="B51" s="86" t="s">
        <v>84</v>
      </c>
      <c r="C51" s="82"/>
    </row>
    <row r="52" spans="1:3" s="84" customFormat="1" ht="15.75">
      <c r="A52" s="82">
        <v>49</v>
      </c>
      <c r="B52" s="86" t="s">
        <v>85</v>
      </c>
      <c r="C52" s="82"/>
    </row>
    <row r="53" spans="1:3" s="84" customFormat="1" ht="15.75">
      <c r="A53" s="82">
        <v>50</v>
      </c>
      <c r="B53" s="86" t="str">
        <f>'[1]КСГ 2016'!B67</f>
        <v>Операция по поводу грыж, дети (уровень 3)</v>
      </c>
      <c r="C53" s="82"/>
    </row>
    <row r="54" spans="1:3" s="84" customFormat="1" ht="16.5" customHeight="1">
      <c r="A54" s="82">
        <v>51</v>
      </c>
      <c r="B54" s="86" t="s">
        <v>87</v>
      </c>
      <c r="C54" s="82"/>
    </row>
    <row r="55" spans="1:3" s="84" customFormat="1" ht="16.5" customHeight="1">
      <c r="A55" s="82">
        <v>52</v>
      </c>
      <c r="B55" s="86" t="str">
        <f>'[1]КСГ 2016'!B70</f>
        <v>Заболевания гипофиза, дети</v>
      </c>
      <c r="C55" s="82"/>
    </row>
    <row r="56" spans="1:3" s="84" customFormat="1" ht="31.5" customHeight="1">
      <c r="A56" s="82">
        <v>53</v>
      </c>
      <c r="B56" s="86" t="str">
        <f>'[1]КСГ 2016'!B71</f>
        <v>Другие болезни эндокринной системы, дети, уровень 1</v>
      </c>
      <c r="C56" s="82"/>
    </row>
    <row r="57" spans="1:3" s="84" customFormat="1" ht="31.5" customHeight="1">
      <c r="A57" s="82">
        <v>54</v>
      </c>
      <c r="B57" s="86" t="str">
        <f>'[1]КСГ 2016'!B72</f>
        <v>Другие болезни эндокринной системы, дети, уровень 2</v>
      </c>
      <c r="C57" s="82"/>
    </row>
    <row r="58" spans="1:3" s="84" customFormat="1" ht="15.75">
      <c r="A58" s="82">
        <v>55</v>
      </c>
      <c r="B58" s="86" t="s">
        <v>89</v>
      </c>
      <c r="C58" s="82"/>
    </row>
    <row r="59" spans="1:3" s="84" customFormat="1" ht="15.75">
      <c r="A59" s="82">
        <v>56</v>
      </c>
      <c r="B59" s="86" t="s">
        <v>90</v>
      </c>
      <c r="C59" s="82"/>
    </row>
    <row r="60" spans="1:3" s="84" customFormat="1" ht="15.75">
      <c r="A60" s="82">
        <v>57</v>
      </c>
      <c r="B60" s="86" t="s">
        <v>91</v>
      </c>
      <c r="C60" s="82"/>
    </row>
    <row r="61" spans="1:3" s="84" customFormat="1" ht="15.75">
      <c r="A61" s="82">
        <v>58</v>
      </c>
      <c r="B61" s="86" t="s">
        <v>92</v>
      </c>
      <c r="C61" s="82"/>
    </row>
    <row r="62" spans="1:3" s="84" customFormat="1" ht="15.75">
      <c r="A62" s="82">
        <v>59</v>
      </c>
      <c r="B62" s="86" t="s">
        <v>93</v>
      </c>
      <c r="C62" s="82"/>
    </row>
    <row r="63" spans="1:3" s="84" customFormat="1" ht="15.75">
      <c r="A63" s="82">
        <v>60</v>
      </c>
      <c r="B63" s="86" t="s">
        <v>94</v>
      </c>
      <c r="C63" s="82"/>
    </row>
    <row r="64" spans="1:3" s="84" customFormat="1" ht="15.75">
      <c r="A64" s="82">
        <v>61</v>
      </c>
      <c r="B64" s="86" t="s">
        <v>95</v>
      </c>
      <c r="C64" s="82"/>
    </row>
    <row r="65" spans="1:3" s="84" customFormat="1" ht="15.75">
      <c r="A65" s="82">
        <v>62</v>
      </c>
      <c r="B65" s="86" t="s">
        <v>96</v>
      </c>
      <c r="C65" s="82"/>
    </row>
    <row r="66" spans="1:3" s="84" customFormat="1" ht="30" customHeight="1">
      <c r="A66" s="82">
        <v>63</v>
      </c>
      <c r="B66" s="86" t="s">
        <v>97</v>
      </c>
      <c r="C66" s="82"/>
    </row>
    <row r="67" spans="1:3" s="84" customFormat="1" ht="30" customHeight="1">
      <c r="A67" s="82">
        <v>64</v>
      </c>
      <c r="B67" s="86" t="s">
        <v>98</v>
      </c>
      <c r="C67" s="82"/>
    </row>
    <row r="68" spans="1:3" s="84" customFormat="1" ht="30" customHeight="1">
      <c r="A68" s="82">
        <v>65</v>
      </c>
      <c r="B68" s="86" t="s">
        <v>99</v>
      </c>
      <c r="C68" s="82"/>
    </row>
    <row r="69" spans="1:3" s="84" customFormat="1" ht="30" customHeight="1">
      <c r="A69" s="82">
        <v>66</v>
      </c>
      <c r="B69" s="86" t="s">
        <v>100</v>
      </c>
      <c r="C69" s="82"/>
    </row>
    <row r="70" spans="1:3" s="84" customFormat="1" ht="36" customHeight="1">
      <c r="A70" s="82">
        <v>67</v>
      </c>
      <c r="B70" s="86" t="str">
        <f>'[1]КСГ 2016'!B85</f>
        <v>Нестабильная стенокардия, инфаркт миокарда, легочная эмболия, уровень 1</v>
      </c>
      <c r="C70" s="82"/>
    </row>
    <row r="71" spans="1:3" s="84" customFormat="1" ht="35.25" customHeight="1">
      <c r="A71" s="82">
        <v>68</v>
      </c>
      <c r="B71" s="86" t="str">
        <f>'[1]КСГ 2016'!B86</f>
        <v>Нестабильная стенокардия, инфаркт миокарда, легочная эмболия, уровень 2</v>
      </c>
      <c r="C71" s="82"/>
    </row>
    <row r="72" spans="1:3" s="84" customFormat="1" ht="33" customHeight="1">
      <c r="A72" s="82">
        <v>69</v>
      </c>
      <c r="B72" s="86" t="s">
        <v>102</v>
      </c>
      <c r="C72" s="82"/>
    </row>
    <row r="73" spans="1:3" s="84" customFormat="1" ht="15.75">
      <c r="A73" s="82">
        <v>70</v>
      </c>
      <c r="B73" s="86" t="str">
        <f>'[1]КСГ 2016'!B88</f>
        <v>Нарушения ритма и проводимости, уровень 1</v>
      </c>
      <c r="C73" s="82"/>
    </row>
    <row r="74" spans="1:3" s="84" customFormat="1" ht="15.75">
      <c r="A74" s="82">
        <v>71</v>
      </c>
      <c r="B74" s="86" t="str">
        <f>'[1]КСГ 2016'!B89</f>
        <v>Нарушения ритма и проводимости, уровень 2</v>
      </c>
      <c r="C74" s="82"/>
    </row>
    <row r="75" spans="1:3" s="84" customFormat="1" ht="33.75" customHeight="1">
      <c r="A75" s="82">
        <v>72</v>
      </c>
      <c r="B75" s="86" t="str">
        <f>'[1]КСГ 2016'!B90</f>
        <v>Эндокардит, миокардит, перикардит, кардиомиопатии, уровень 1</v>
      </c>
      <c r="C75" s="82"/>
    </row>
    <row r="76" spans="1:3" s="84" customFormat="1" ht="30">
      <c r="A76" s="82">
        <v>73</v>
      </c>
      <c r="B76" s="86" t="str">
        <f>'[1]КСГ 2016'!B91</f>
        <v>Эндокардит, миокардит, перикардит, кардиомиопатии, уровень 2</v>
      </c>
      <c r="C76" s="82"/>
    </row>
    <row r="77" spans="1:3" s="84" customFormat="1" ht="15.75">
      <c r="A77" s="82">
        <v>74</v>
      </c>
      <c r="B77" s="86" t="s">
        <v>104</v>
      </c>
      <c r="C77" s="82"/>
    </row>
    <row r="78" spans="1:3" s="84" customFormat="1" ht="15.75">
      <c r="A78" s="82">
        <v>75</v>
      </c>
      <c r="B78" s="86" t="s">
        <v>105</v>
      </c>
      <c r="C78" s="82"/>
    </row>
    <row r="79" spans="1:3" s="84" customFormat="1" ht="15.75">
      <c r="A79" s="82">
        <v>76</v>
      </c>
      <c r="B79" s="86" t="s">
        <v>106</v>
      </c>
      <c r="C79" s="82"/>
    </row>
    <row r="80" spans="1:3" s="84" customFormat="1" ht="15.75">
      <c r="A80" s="82">
        <v>77</v>
      </c>
      <c r="B80" s="86" t="s">
        <v>108</v>
      </c>
      <c r="C80" s="82"/>
    </row>
    <row r="81" spans="1:4" s="84" customFormat="1" ht="15.75">
      <c r="A81" s="82">
        <v>78</v>
      </c>
      <c r="B81" s="86" t="s">
        <v>109</v>
      </c>
      <c r="C81" s="82"/>
    </row>
    <row r="82" spans="1:4" s="84" customFormat="1" ht="15.75">
      <c r="A82" s="82">
        <v>79</v>
      </c>
      <c r="B82" s="86" t="str">
        <f>'[1]КСГ 2016'!B99</f>
        <v>Дегенеративные болезни нервной системы</v>
      </c>
      <c r="C82" s="82"/>
    </row>
    <row r="83" spans="1:4" s="84" customFormat="1" ht="15.75">
      <c r="A83" s="82">
        <v>80</v>
      </c>
      <c r="B83" s="86" t="str">
        <f>'[1]КСГ 2016'!B100</f>
        <v>Демиелинизирующие болезни нервной системы</v>
      </c>
      <c r="C83" s="82"/>
    </row>
    <row r="84" spans="1:4" s="84" customFormat="1" ht="15.75">
      <c r="A84" s="82">
        <v>81</v>
      </c>
      <c r="B84" s="86" t="str">
        <f>'[1]КСГ 2016'!B101</f>
        <v>Эпилепсия, судороги, уровень 1</v>
      </c>
      <c r="C84" s="82"/>
    </row>
    <row r="85" spans="1:4" s="84" customFormat="1" ht="15.75">
      <c r="A85" s="82">
        <v>82</v>
      </c>
      <c r="B85" s="86" t="str">
        <f>'[1]КСГ 2016'!B102</f>
        <v>Эпилепсия, судороги, уровень 2</v>
      </c>
      <c r="C85" s="82"/>
    </row>
    <row r="86" spans="1:4" s="84" customFormat="1" ht="15.75">
      <c r="A86" s="82">
        <v>83</v>
      </c>
      <c r="B86" s="86" t="s">
        <v>110</v>
      </c>
      <c r="C86" s="82"/>
    </row>
    <row r="87" spans="1:4" s="84" customFormat="1" ht="39" customHeight="1">
      <c r="A87" s="82">
        <v>84</v>
      </c>
      <c r="B87" s="92" t="s">
        <v>111</v>
      </c>
      <c r="C87" s="126"/>
      <c r="D87" s="127"/>
    </row>
    <row r="88" spans="1:4" s="84" customFormat="1" ht="30">
      <c r="A88" s="93">
        <v>85</v>
      </c>
      <c r="B88" s="86" t="s">
        <v>112</v>
      </c>
      <c r="C88" s="93"/>
    </row>
    <row r="89" spans="1:4" s="84" customFormat="1" ht="15.75">
      <c r="A89" s="82">
        <v>86</v>
      </c>
      <c r="B89" s="86" t="str">
        <f>'[1]КСГ 2016'!B105</f>
        <v>Другие нарушения нервной системы (уровень 1)</v>
      </c>
      <c r="C89" s="82"/>
    </row>
    <row r="90" spans="1:4" s="84" customFormat="1" ht="15.75">
      <c r="A90" s="82">
        <v>87</v>
      </c>
      <c r="B90" s="86" t="str">
        <f>'[1]КСГ 2016'!B106</f>
        <v>Другие нарушения нервной системы (уровень 2)</v>
      </c>
      <c r="C90" s="82"/>
    </row>
    <row r="91" spans="1:4" s="84" customFormat="1" ht="30">
      <c r="A91" s="82">
        <v>88</v>
      </c>
      <c r="B91" s="86" t="s">
        <v>113</v>
      </c>
      <c r="C91" s="82"/>
    </row>
    <row r="92" spans="1:4" s="84" customFormat="1" ht="15.75">
      <c r="A92" s="82">
        <v>89</v>
      </c>
      <c r="B92" s="86" t="s">
        <v>114</v>
      </c>
      <c r="C92" s="82"/>
    </row>
    <row r="93" spans="1:4" s="84" customFormat="1" ht="15.75">
      <c r="A93" s="82">
        <v>90</v>
      </c>
      <c r="B93" s="86" t="str">
        <f>'[1]КСГ 2016'!B109</f>
        <v>Инфаркт мозга, уровень 1</v>
      </c>
      <c r="C93" s="82"/>
    </row>
    <row r="94" spans="1:4" s="84" customFormat="1" ht="15.75">
      <c r="A94" s="82">
        <v>91</v>
      </c>
      <c r="B94" s="86" t="str">
        <f>'[1]КСГ 2016'!B110</f>
        <v>Инфаркт мозга, уровень 2</v>
      </c>
      <c r="C94" s="82"/>
    </row>
    <row r="95" spans="1:4" s="84" customFormat="1" ht="15.75">
      <c r="A95" s="82">
        <v>92</v>
      </c>
      <c r="B95" s="86" t="str">
        <f>'[1]КСГ 2016'!B111</f>
        <v>Инфаркт мозга, уровень 3</v>
      </c>
      <c r="C95" s="82"/>
    </row>
    <row r="96" spans="1:4" s="84" customFormat="1" ht="15.75">
      <c r="A96" s="82">
        <v>93</v>
      </c>
      <c r="B96" s="86" t="s">
        <v>115</v>
      </c>
      <c r="C96" s="82"/>
    </row>
    <row r="97" spans="1:3" s="84" customFormat="1" ht="15.75">
      <c r="A97" s="82">
        <v>94</v>
      </c>
      <c r="B97" s="86" t="str">
        <f>'[1]КСГ 2016'!B114</f>
        <v>Паралитические синдромы, травма спинного мозга (уровень 1)</v>
      </c>
      <c r="C97" s="82"/>
    </row>
    <row r="98" spans="1:3" s="84" customFormat="1" ht="15.75">
      <c r="A98" s="82">
        <v>95</v>
      </c>
      <c r="B98" s="86" t="str">
        <f>'[1]КСГ 2016'!B115</f>
        <v>Паралитические синдромы, травма спинного мозга (уровень 2)</v>
      </c>
      <c r="C98" s="82"/>
    </row>
    <row r="99" spans="1:3" s="84" customFormat="1" ht="15.75">
      <c r="A99" s="82">
        <v>96</v>
      </c>
      <c r="B99" s="86" t="str">
        <f>'[1]КСГ 2016'!B116</f>
        <v>Дорсопатии, спондилопатии, остеопатии</v>
      </c>
      <c r="C99" s="82"/>
    </row>
    <row r="100" spans="1:3" s="84" customFormat="1" ht="15.75">
      <c r="A100" s="82">
        <v>97</v>
      </c>
      <c r="B100" s="86" t="str">
        <f>'[1]КСГ 2016'!B117</f>
        <v>Травмы позвоночника</v>
      </c>
      <c r="C100" s="82"/>
    </row>
    <row r="101" spans="1:3" s="84" customFormat="1" ht="15.75">
      <c r="A101" s="82">
        <v>98</v>
      </c>
      <c r="B101" s="86" t="s">
        <v>117</v>
      </c>
      <c r="C101" s="82"/>
    </row>
    <row r="102" spans="1:3" s="84" customFormat="1" ht="15.75">
      <c r="A102" s="82">
        <v>99</v>
      </c>
      <c r="B102" s="86" t="s">
        <v>118</v>
      </c>
      <c r="C102" s="82"/>
    </row>
    <row r="103" spans="1:3" s="84" customFormat="1" ht="30">
      <c r="A103" s="82">
        <v>100</v>
      </c>
      <c r="B103" s="86" t="s">
        <v>119</v>
      </c>
      <c r="C103" s="82"/>
    </row>
    <row r="104" spans="1:3" s="84" customFormat="1" ht="30">
      <c r="A104" s="82">
        <v>101</v>
      </c>
      <c r="B104" s="86" t="s">
        <v>120</v>
      </c>
      <c r="C104" s="82"/>
    </row>
    <row r="105" spans="1:3" s="84" customFormat="1" ht="15.75">
      <c r="A105" s="82">
        <v>102</v>
      </c>
      <c r="B105" s="86" t="s">
        <v>121</v>
      </c>
      <c r="C105" s="82"/>
    </row>
    <row r="106" spans="1:3" s="84" customFormat="1" ht="15.75">
      <c r="A106" s="82">
        <v>103</v>
      </c>
      <c r="B106" s="86" t="s">
        <v>122</v>
      </c>
      <c r="C106" s="82"/>
    </row>
    <row r="107" spans="1:3" s="84" customFormat="1" ht="15.75">
      <c r="A107" s="82">
        <v>104</v>
      </c>
      <c r="B107" s="86" t="s">
        <v>123</v>
      </c>
      <c r="C107" s="82"/>
    </row>
    <row r="108" spans="1:3" s="84" customFormat="1" ht="15.75">
      <c r="A108" s="82">
        <v>105</v>
      </c>
      <c r="B108" s="86" t="s">
        <v>124</v>
      </c>
      <c r="C108" s="82"/>
    </row>
    <row r="109" spans="1:3" s="84" customFormat="1" ht="15.75">
      <c r="A109" s="82">
        <v>106</v>
      </c>
      <c r="B109" s="86" t="s">
        <v>126</v>
      </c>
      <c r="C109" s="82"/>
    </row>
    <row r="110" spans="1:3" s="84" customFormat="1" ht="15.75">
      <c r="A110" s="82">
        <v>107</v>
      </c>
      <c r="B110" s="86" t="s">
        <v>127</v>
      </c>
      <c r="C110" s="82"/>
    </row>
    <row r="111" spans="1:3" s="84" customFormat="1" ht="45">
      <c r="A111" s="82">
        <v>108</v>
      </c>
      <c r="B111" s="86" t="s">
        <v>128</v>
      </c>
      <c r="C111" s="82"/>
    </row>
    <row r="112" spans="1:3" s="84" customFormat="1" ht="30">
      <c r="A112" s="82">
        <v>109</v>
      </c>
      <c r="B112" s="86" t="s">
        <v>129</v>
      </c>
      <c r="C112" s="82"/>
    </row>
    <row r="113" spans="1:3" s="84" customFormat="1" ht="30">
      <c r="A113" s="82">
        <v>110</v>
      </c>
      <c r="B113" s="86" t="s">
        <v>130</v>
      </c>
      <c r="C113" s="82"/>
    </row>
    <row r="114" spans="1:3" s="84" customFormat="1" ht="30">
      <c r="A114" s="82">
        <v>111</v>
      </c>
      <c r="B114" s="86" t="s">
        <v>131</v>
      </c>
      <c r="C114" s="82"/>
    </row>
    <row r="115" spans="1:3" s="84" customFormat="1" ht="30">
      <c r="A115" s="82">
        <v>112</v>
      </c>
      <c r="B115" s="86" t="s">
        <v>132</v>
      </c>
      <c r="C115" s="82"/>
    </row>
    <row r="116" spans="1:3" s="84" customFormat="1" ht="15.75">
      <c r="A116" s="82">
        <v>113</v>
      </c>
      <c r="B116" s="86" t="s">
        <v>134</v>
      </c>
      <c r="C116" s="82"/>
    </row>
    <row r="117" spans="1:3" s="84" customFormat="1" ht="43.5" customHeight="1">
      <c r="A117" s="82">
        <v>114</v>
      </c>
      <c r="B117" s="86" t="str">
        <f>'[1]КСГ 2016'!B136</f>
        <v>Формирование, имплантация, реконструкция, удаление, смена доступа для диализа</v>
      </c>
      <c r="C117" s="82"/>
    </row>
    <row r="118" spans="1:3" s="84" customFormat="1" ht="15.75">
      <c r="A118" s="90">
        <v>115</v>
      </c>
      <c r="B118" s="91" t="s">
        <v>135</v>
      </c>
      <c r="C118" s="90"/>
    </row>
    <row r="119" spans="1:3" s="84" customFormat="1" ht="30">
      <c r="A119" s="82">
        <v>116</v>
      </c>
      <c r="B119" s="86" t="s">
        <v>137</v>
      </c>
      <c r="C119" s="82"/>
    </row>
    <row r="120" spans="1:3" s="84" customFormat="1" ht="30">
      <c r="A120" s="82">
        <v>117</v>
      </c>
      <c r="B120" s="86" t="s">
        <v>138</v>
      </c>
      <c r="C120" s="82"/>
    </row>
    <row r="121" spans="1:3" s="84" customFormat="1" ht="31.5" customHeight="1">
      <c r="A121" s="82">
        <v>118</v>
      </c>
      <c r="B121" s="86" t="s">
        <v>139</v>
      </c>
      <c r="C121" s="82"/>
    </row>
    <row r="122" spans="1:3" s="84" customFormat="1" ht="30">
      <c r="A122" s="82">
        <v>119</v>
      </c>
      <c r="B122" s="86" t="s">
        <v>140</v>
      </c>
      <c r="C122" s="82"/>
    </row>
    <row r="123" spans="1:3" s="84" customFormat="1" ht="30">
      <c r="A123" s="82">
        <v>120</v>
      </c>
      <c r="B123" s="86" t="s">
        <v>141</v>
      </c>
      <c r="C123" s="82"/>
    </row>
    <row r="124" spans="1:3" s="84" customFormat="1" ht="30">
      <c r="A124" s="82">
        <v>121</v>
      </c>
      <c r="B124" s="86" t="s">
        <v>143</v>
      </c>
      <c r="C124" s="82"/>
    </row>
    <row r="125" spans="1:3" s="84" customFormat="1" ht="30">
      <c r="A125" s="82">
        <v>122</v>
      </c>
      <c r="B125" s="86" t="s">
        <v>144</v>
      </c>
      <c r="C125" s="82"/>
    </row>
    <row r="126" spans="1:3" s="84" customFormat="1" ht="30">
      <c r="A126" s="82">
        <v>123</v>
      </c>
      <c r="B126" s="86" t="s">
        <v>145</v>
      </c>
      <c r="C126" s="82"/>
    </row>
    <row r="127" spans="1:3" s="84" customFormat="1" ht="30">
      <c r="A127" s="82">
        <v>124</v>
      </c>
      <c r="B127" s="86" t="s">
        <v>146</v>
      </c>
      <c r="C127" s="82"/>
    </row>
    <row r="128" spans="1:3" s="84" customFormat="1" ht="30">
      <c r="A128" s="82">
        <v>125</v>
      </c>
      <c r="B128" s="86" t="s">
        <v>147</v>
      </c>
      <c r="C128" s="82"/>
    </row>
    <row r="129" spans="1:3" s="84" customFormat="1" ht="33.75" customHeight="1">
      <c r="A129" s="82">
        <v>126</v>
      </c>
      <c r="B129" s="86" t="s">
        <v>148</v>
      </c>
      <c r="C129" s="82"/>
    </row>
    <row r="130" spans="1:3" s="84" customFormat="1" ht="33.75" customHeight="1">
      <c r="A130" s="82">
        <v>127</v>
      </c>
      <c r="B130" s="86" t="s">
        <v>150</v>
      </c>
      <c r="C130" s="82"/>
    </row>
    <row r="131" spans="1:3" s="84" customFormat="1" ht="33.75" customHeight="1">
      <c r="A131" s="82">
        <v>128</v>
      </c>
      <c r="B131" s="86" t="s">
        <v>151</v>
      </c>
      <c r="C131" s="82"/>
    </row>
    <row r="132" spans="1:3" s="84" customFormat="1" ht="33.75" customHeight="1">
      <c r="A132" s="82">
        <v>129</v>
      </c>
      <c r="B132" s="86" t="s">
        <v>152</v>
      </c>
      <c r="C132" s="82"/>
    </row>
    <row r="133" spans="1:3" s="84" customFormat="1" ht="33.75" customHeight="1">
      <c r="A133" s="82">
        <v>130</v>
      </c>
      <c r="B133" s="86" t="s">
        <v>153</v>
      </c>
      <c r="C133" s="82"/>
    </row>
    <row r="134" spans="1:3" s="84" customFormat="1" ht="30">
      <c r="A134" s="82">
        <v>131</v>
      </c>
      <c r="B134" s="86" t="s">
        <v>155</v>
      </c>
      <c r="C134" s="82"/>
    </row>
    <row r="135" spans="1:3" s="84" customFormat="1" ht="30">
      <c r="A135" s="82">
        <v>132</v>
      </c>
      <c r="B135" s="86" t="s">
        <v>156</v>
      </c>
      <c r="C135" s="82"/>
    </row>
    <row r="136" spans="1:3" s="84" customFormat="1" ht="30">
      <c r="A136" s="82">
        <v>133</v>
      </c>
      <c r="B136" s="86" t="s">
        <v>158</v>
      </c>
      <c r="C136" s="82"/>
    </row>
    <row r="137" spans="1:3" s="84" customFormat="1" ht="30">
      <c r="A137" s="82">
        <v>134</v>
      </c>
      <c r="B137" s="86" t="s">
        <v>159</v>
      </c>
      <c r="C137" s="82"/>
    </row>
    <row r="138" spans="1:3" s="84" customFormat="1" ht="30">
      <c r="A138" s="82">
        <v>135</v>
      </c>
      <c r="B138" s="86" t="s">
        <v>160</v>
      </c>
      <c r="C138" s="82"/>
    </row>
    <row r="139" spans="1:3" s="84" customFormat="1" ht="30">
      <c r="A139" s="82">
        <v>136</v>
      </c>
      <c r="B139" s="86" t="s">
        <v>161</v>
      </c>
      <c r="C139" s="82"/>
    </row>
    <row r="140" spans="1:3" s="84" customFormat="1" ht="30">
      <c r="A140" s="82">
        <v>137</v>
      </c>
      <c r="B140" s="86" t="s">
        <v>162</v>
      </c>
      <c r="C140" s="82"/>
    </row>
    <row r="141" spans="1:3" s="84" customFormat="1" ht="45">
      <c r="A141" s="82">
        <v>138</v>
      </c>
      <c r="B141" s="86" t="s">
        <v>163</v>
      </c>
      <c r="C141" s="82"/>
    </row>
    <row r="142" spans="1:3" s="84" customFormat="1" ht="30">
      <c r="A142" s="82">
        <v>139</v>
      </c>
      <c r="B142" s="86" t="s">
        <v>164</v>
      </c>
      <c r="C142" s="82"/>
    </row>
    <row r="143" spans="1:3" s="84" customFormat="1" ht="30">
      <c r="A143" s="82">
        <v>140</v>
      </c>
      <c r="B143" s="86" t="s">
        <v>165</v>
      </c>
      <c r="C143" s="82"/>
    </row>
    <row r="144" spans="1:3" s="84" customFormat="1" ht="30">
      <c r="A144" s="82">
        <v>141</v>
      </c>
      <c r="B144" s="86" t="s">
        <v>166</v>
      </c>
      <c r="C144" s="82"/>
    </row>
    <row r="145" spans="1:3" s="84" customFormat="1" ht="30">
      <c r="A145" s="82">
        <v>142</v>
      </c>
      <c r="B145" s="86" t="s">
        <v>167</v>
      </c>
      <c r="C145" s="82"/>
    </row>
    <row r="146" spans="1:3" s="84" customFormat="1" ht="18.75" customHeight="1">
      <c r="A146" s="82">
        <v>143</v>
      </c>
      <c r="B146" s="86" t="s">
        <v>168</v>
      </c>
      <c r="C146" s="82"/>
    </row>
    <row r="147" spans="1:3" s="84" customFormat="1" ht="45">
      <c r="A147" s="82">
        <v>144</v>
      </c>
      <c r="B147" s="86" t="s">
        <v>169</v>
      </c>
      <c r="C147" s="82"/>
    </row>
    <row r="148" spans="1:3" s="84" customFormat="1" ht="45">
      <c r="A148" s="82">
        <v>145</v>
      </c>
      <c r="B148" s="86" t="s">
        <v>170</v>
      </c>
      <c r="C148" s="82"/>
    </row>
    <row r="149" spans="1:3" s="84" customFormat="1" ht="45">
      <c r="A149" s="82">
        <v>146</v>
      </c>
      <c r="B149" s="86" t="str">
        <f>'[1]КСГ 2016'!B163</f>
        <v>Лекарственная терапия при злокачественных новообразованиях других локализаций (кроме лимфоидной и кроветворной тканей) (уровень 2)</v>
      </c>
      <c r="C149" s="82"/>
    </row>
    <row r="150" spans="1:3" s="84" customFormat="1" ht="47.25" customHeight="1">
      <c r="A150" s="82">
        <v>147</v>
      </c>
      <c r="B150" s="86" t="str">
        <f>'[1]КСГ 2016'!B164</f>
        <v>Лекарственная терапия злокачественных новообразований с применением моноклональных антител, ингибиторов протеинкиназы</v>
      </c>
      <c r="C150" s="82"/>
    </row>
    <row r="151" spans="1:3" s="84" customFormat="1" ht="15.75">
      <c r="A151" s="82">
        <v>148</v>
      </c>
      <c r="B151" s="86" t="s">
        <v>171</v>
      </c>
      <c r="C151" s="82"/>
    </row>
    <row r="152" spans="1:3" s="84" customFormat="1" ht="15.75">
      <c r="A152" s="82">
        <v>149</v>
      </c>
      <c r="B152" s="86" t="s">
        <v>172</v>
      </c>
      <c r="C152" s="82"/>
    </row>
    <row r="153" spans="1:3" s="84" customFormat="1" ht="15.75">
      <c r="A153" s="82">
        <v>150</v>
      </c>
      <c r="B153" s="86" t="s">
        <v>173</v>
      </c>
      <c r="C153" s="82"/>
    </row>
    <row r="154" spans="1:3" s="84" customFormat="1" ht="30">
      <c r="A154" s="82">
        <v>151</v>
      </c>
      <c r="B154" s="86" t="s">
        <v>175</v>
      </c>
      <c r="C154" s="82"/>
    </row>
    <row r="155" spans="1:3" s="84" customFormat="1" ht="15.75">
      <c r="A155" s="82">
        <v>152</v>
      </c>
      <c r="B155" s="86" t="s">
        <v>176</v>
      </c>
      <c r="C155" s="82"/>
    </row>
    <row r="156" spans="1:3" s="84" customFormat="1" ht="15.75">
      <c r="A156" s="82">
        <v>153</v>
      </c>
      <c r="B156" s="86" t="s">
        <v>177</v>
      </c>
      <c r="C156" s="82"/>
    </row>
    <row r="157" spans="1:3" s="84" customFormat="1" ht="59.25" customHeight="1">
      <c r="A157" s="82">
        <v>154</v>
      </c>
      <c r="B157" s="86" t="s">
        <v>178</v>
      </c>
      <c r="C157" s="82"/>
    </row>
    <row r="158" spans="1:3" s="84" customFormat="1" ht="30">
      <c r="A158" s="82">
        <v>155</v>
      </c>
      <c r="B158" s="86" t="s">
        <v>179</v>
      </c>
      <c r="C158" s="82"/>
    </row>
    <row r="159" spans="1:3" s="84" customFormat="1" ht="30">
      <c r="A159" s="82">
        <v>156</v>
      </c>
      <c r="B159" s="86" t="s">
        <v>180</v>
      </c>
      <c r="C159" s="82"/>
    </row>
    <row r="160" spans="1:3" s="84" customFormat="1" ht="30">
      <c r="A160" s="82">
        <v>157</v>
      </c>
      <c r="B160" s="86" t="s">
        <v>181</v>
      </c>
      <c r="C160" s="82"/>
    </row>
    <row r="161" spans="1:3" s="84" customFormat="1" ht="30">
      <c r="A161" s="82">
        <v>158</v>
      </c>
      <c r="B161" s="86" t="s">
        <v>182</v>
      </c>
      <c r="C161" s="82"/>
    </row>
    <row r="162" spans="1:3" s="84" customFormat="1" ht="33.75" customHeight="1">
      <c r="A162" s="82">
        <v>159</v>
      </c>
      <c r="B162" s="86" t="str">
        <f>'[1]КСГ 2016'!B177</f>
        <v>Операции на органе слуха, придаточных пазухах носа  и верхних дыхательных путях (уровень  5)</v>
      </c>
      <c r="C162" s="82"/>
    </row>
    <row r="163" spans="1:3" s="84" customFormat="1" ht="15.75">
      <c r="A163" s="82">
        <v>160</v>
      </c>
      <c r="B163" s="86" t="s">
        <v>183</v>
      </c>
      <c r="C163" s="82"/>
    </row>
    <row r="164" spans="1:3" s="84" customFormat="1" ht="15.75">
      <c r="A164" s="82">
        <v>161</v>
      </c>
      <c r="B164" s="86" t="s">
        <v>185</v>
      </c>
      <c r="C164" s="82"/>
    </row>
    <row r="165" spans="1:3" s="84" customFormat="1" ht="15.75">
      <c r="A165" s="82">
        <v>162</v>
      </c>
      <c r="B165" s="86" t="s">
        <v>186</v>
      </c>
      <c r="C165" s="82"/>
    </row>
    <row r="166" spans="1:3" s="84" customFormat="1" ht="15.75">
      <c r="A166" s="82">
        <v>163</v>
      </c>
      <c r="B166" s="86" t="s">
        <v>187</v>
      </c>
      <c r="C166" s="82"/>
    </row>
    <row r="167" spans="1:3" s="84" customFormat="1" ht="15.75">
      <c r="A167" s="82">
        <v>164</v>
      </c>
      <c r="B167" s="86" t="s">
        <v>188</v>
      </c>
      <c r="C167" s="82"/>
    </row>
    <row r="168" spans="1:3" s="84" customFormat="1" ht="15.75">
      <c r="A168" s="82">
        <v>165</v>
      </c>
      <c r="B168" s="86" t="s">
        <v>189</v>
      </c>
      <c r="C168" s="82"/>
    </row>
    <row r="169" spans="1:3" s="84" customFormat="1" ht="15.75">
      <c r="A169" s="82">
        <v>166</v>
      </c>
      <c r="B169" s="86" t="str">
        <f>'[1]КСГ 2016'!B185</f>
        <v>Операции на органе зрения (уровень  6)</v>
      </c>
      <c r="C169" s="82"/>
    </row>
    <row r="170" spans="1:3" s="84" customFormat="1" ht="15.75">
      <c r="A170" s="82">
        <v>167</v>
      </c>
      <c r="B170" s="86" t="s">
        <v>190</v>
      </c>
      <c r="C170" s="82"/>
    </row>
    <row r="171" spans="1:3" s="84" customFormat="1" ht="15.75">
      <c r="A171" s="82">
        <v>168</v>
      </c>
      <c r="B171" s="86" t="s">
        <v>191</v>
      </c>
      <c r="C171" s="82"/>
    </row>
    <row r="172" spans="1:3" s="84" customFormat="1" ht="18.75" customHeight="1">
      <c r="A172" s="82">
        <v>169</v>
      </c>
      <c r="B172" s="86" t="s">
        <v>193</v>
      </c>
      <c r="C172" s="82"/>
    </row>
    <row r="173" spans="1:3" s="84" customFormat="1" ht="30" customHeight="1">
      <c r="A173" s="82">
        <v>170</v>
      </c>
      <c r="B173" s="86" t="s">
        <v>194</v>
      </c>
      <c r="C173" s="82"/>
    </row>
    <row r="174" spans="1:3" s="84" customFormat="1" ht="30" customHeight="1">
      <c r="A174" s="82">
        <v>171</v>
      </c>
      <c r="B174" s="86" t="str">
        <f>'[1]КСГ 2016'!B191</f>
        <v>Воспалительные артропатии, спондилопатии, дети</v>
      </c>
      <c r="C174" s="82"/>
    </row>
    <row r="175" spans="1:3" s="84" customFormat="1" ht="30" customHeight="1">
      <c r="A175" s="82">
        <v>172</v>
      </c>
      <c r="B175" s="86" t="s">
        <v>195</v>
      </c>
      <c r="C175" s="82"/>
    </row>
    <row r="176" spans="1:3" s="84" customFormat="1" ht="15.75">
      <c r="A176" s="82">
        <v>173</v>
      </c>
      <c r="B176" s="86" t="s">
        <v>197</v>
      </c>
      <c r="C176" s="82"/>
    </row>
    <row r="177" spans="1:3" s="84" customFormat="1" ht="37.5" customHeight="1">
      <c r="A177" s="82">
        <v>174</v>
      </c>
      <c r="B177" s="86" t="str">
        <f>'[1]КСГ 2016'!B195</f>
        <v>Интерстициальные болезни легких, врожденные аномалии развития легких, бронхо-легочная дисплазия, дети</v>
      </c>
      <c r="C177" s="82"/>
    </row>
    <row r="178" spans="1:3" s="84" customFormat="1" ht="45">
      <c r="A178" s="82">
        <v>175</v>
      </c>
      <c r="B178" s="86" t="s">
        <v>198</v>
      </c>
      <c r="C178" s="82"/>
    </row>
    <row r="179" spans="1:3" s="84" customFormat="1" ht="15.75">
      <c r="A179" s="82">
        <v>176</v>
      </c>
      <c r="B179" s="86" t="s">
        <v>199</v>
      </c>
      <c r="C179" s="82"/>
    </row>
    <row r="180" spans="1:3" s="84" customFormat="1" ht="15.75">
      <c r="A180" s="82">
        <v>177</v>
      </c>
      <c r="B180" s="86" t="str">
        <f>'[1]КСГ 2016'!B198</f>
        <v>Астма, взрослые</v>
      </c>
      <c r="C180" s="82"/>
    </row>
    <row r="181" spans="1:3" s="84" customFormat="1" ht="15.75">
      <c r="A181" s="82">
        <v>178</v>
      </c>
      <c r="B181" s="86" t="str">
        <f>'[1]КСГ 2016'!B199</f>
        <v>Астма, дети</v>
      </c>
      <c r="C181" s="82"/>
    </row>
    <row r="182" spans="1:3" s="84" customFormat="1" ht="15.75">
      <c r="A182" s="82">
        <v>179</v>
      </c>
      <c r="B182" s="86" t="s">
        <v>201</v>
      </c>
      <c r="C182" s="82"/>
    </row>
    <row r="183" spans="1:3" s="84" customFormat="1" ht="15.75">
      <c r="A183" s="82">
        <v>180</v>
      </c>
      <c r="B183" s="86" t="str">
        <f>'[1]КСГ 2016'!B202</f>
        <v>Артропатии и спондилопатии</v>
      </c>
      <c r="C183" s="82"/>
    </row>
    <row r="184" spans="1:3" s="84" customFormat="1" ht="15.75">
      <c r="A184" s="82">
        <v>181</v>
      </c>
      <c r="B184" s="86" t="str">
        <f>'[1]КСГ 2016'!B203</f>
        <v>Ревматические болезни сердца (уровень 1)</v>
      </c>
      <c r="C184" s="82"/>
    </row>
    <row r="185" spans="1:3" s="84" customFormat="1" ht="15.75">
      <c r="A185" s="82">
        <v>182</v>
      </c>
      <c r="B185" s="86" t="str">
        <f>'[1]КСГ 2016'!B204</f>
        <v>Ревматические болезни сердца (уровень 2)</v>
      </c>
      <c r="C185" s="82"/>
    </row>
    <row r="186" spans="1:3" s="84" customFormat="1" ht="30">
      <c r="A186" s="82">
        <v>183</v>
      </c>
      <c r="B186" s="86" t="s">
        <v>203</v>
      </c>
      <c r="C186" s="82"/>
    </row>
    <row r="187" spans="1:3" s="84" customFormat="1" ht="15.75">
      <c r="A187" s="82">
        <v>184</v>
      </c>
      <c r="B187" s="86" t="s">
        <v>204</v>
      </c>
      <c r="C187" s="82"/>
    </row>
    <row r="188" spans="1:3" s="84" customFormat="1" ht="15.75">
      <c r="A188" s="82">
        <v>185</v>
      </c>
      <c r="B188" s="86" t="s">
        <v>205</v>
      </c>
      <c r="C188" s="82"/>
    </row>
    <row r="189" spans="1:3" s="84" customFormat="1" ht="15.75">
      <c r="A189" s="82">
        <v>186</v>
      </c>
      <c r="B189" s="86" t="str">
        <f>'[1]КСГ 2016'!B209</f>
        <v>Диагностическое обследование сердечно-сосудистой системы</v>
      </c>
      <c r="C189" s="82"/>
    </row>
    <row r="190" spans="1:3" s="84" customFormat="1" ht="15.75">
      <c r="A190" s="82">
        <v>187</v>
      </c>
      <c r="B190" s="86" t="s">
        <v>206</v>
      </c>
      <c r="C190" s="82"/>
    </row>
    <row r="191" spans="1:3" s="84" customFormat="1" ht="15.75">
      <c r="A191" s="82">
        <v>188</v>
      </c>
      <c r="B191" s="86" t="s">
        <v>207</v>
      </c>
      <c r="C191" s="82"/>
    </row>
    <row r="192" spans="1:3" s="84" customFormat="1" ht="15.75">
      <c r="A192" s="82">
        <v>189</v>
      </c>
      <c r="B192" s="86" t="s">
        <v>208</v>
      </c>
      <c r="C192" s="82"/>
    </row>
    <row r="193" spans="1:3" s="84" customFormat="1" ht="15.75">
      <c r="A193" s="82">
        <v>190</v>
      </c>
      <c r="B193" s="86" t="s">
        <v>209</v>
      </c>
      <c r="C193" s="82"/>
    </row>
    <row r="194" spans="1:3" s="84" customFormat="1" ht="15.75">
      <c r="A194" s="82">
        <v>191</v>
      </c>
      <c r="B194" s="86" t="s">
        <v>210</v>
      </c>
      <c r="C194" s="82"/>
    </row>
    <row r="195" spans="1:3" s="84" customFormat="1" ht="15.75">
      <c r="A195" s="82">
        <v>192</v>
      </c>
      <c r="B195" s="86" t="s">
        <v>211</v>
      </c>
      <c r="C195" s="82"/>
    </row>
    <row r="196" spans="1:3" s="84" customFormat="1" ht="15.75">
      <c r="A196" s="82">
        <v>193</v>
      </c>
      <c r="B196" s="86" t="str">
        <f>'[1]КСГ 2016'!B216</f>
        <v>Операции на сосудах (уровень  4)</v>
      </c>
      <c r="C196" s="82"/>
    </row>
    <row r="197" spans="1:3" s="84" customFormat="1" ht="15.75">
      <c r="A197" s="82">
        <v>194</v>
      </c>
      <c r="B197" s="86" t="str">
        <f>'[1]КСГ 2016'!B217</f>
        <v>Операции на сосудах (уровень  5)</v>
      </c>
      <c r="C197" s="82"/>
    </row>
    <row r="198" spans="1:3" s="84" customFormat="1" ht="30">
      <c r="A198" s="82">
        <v>195</v>
      </c>
      <c r="B198" s="86" t="s">
        <v>213</v>
      </c>
      <c r="C198" s="82"/>
    </row>
    <row r="199" spans="1:3" s="84" customFormat="1" ht="30">
      <c r="A199" s="82">
        <v>196</v>
      </c>
      <c r="B199" s="86" t="s">
        <v>215</v>
      </c>
      <c r="C199" s="82"/>
    </row>
    <row r="200" spans="1:3" s="84" customFormat="1" ht="30">
      <c r="A200" s="82">
        <v>197</v>
      </c>
      <c r="B200" s="86" t="s">
        <v>216</v>
      </c>
      <c r="C200" s="82"/>
    </row>
    <row r="201" spans="1:3" s="84" customFormat="1" ht="15.75">
      <c r="A201" s="82">
        <v>198</v>
      </c>
      <c r="B201" s="86" t="s">
        <v>217</v>
      </c>
      <c r="C201" s="82"/>
    </row>
    <row r="202" spans="1:3" s="84" customFormat="1" ht="15.75">
      <c r="A202" s="82">
        <v>199</v>
      </c>
      <c r="B202" s="86" t="s">
        <v>218</v>
      </c>
      <c r="C202" s="82"/>
    </row>
    <row r="203" spans="1:3" s="84" customFormat="1" ht="15.75">
      <c r="A203" s="82">
        <v>200</v>
      </c>
      <c r="B203" s="86" t="s">
        <v>219</v>
      </c>
      <c r="C203" s="82"/>
    </row>
    <row r="204" spans="1:3" s="84" customFormat="1" ht="31.5" customHeight="1">
      <c r="A204" s="82">
        <v>201</v>
      </c>
      <c r="B204" s="86" t="str">
        <f>'[1]КСГ 2016'!B226</f>
        <v>Стенокардия (кроме нестабильной),  хроническая ишемическая болезнь сердца, уровень 1</v>
      </c>
      <c r="C204" s="82"/>
    </row>
    <row r="205" spans="1:3" s="84" customFormat="1" ht="31.5" customHeight="1">
      <c r="A205" s="82">
        <v>202</v>
      </c>
      <c r="B205" s="86" t="str">
        <f>'[1]КСГ 2016'!B227</f>
        <v>Стенокардия (кроме нестабильной),  хроническая ишемическая болезнь сердца, уровень 2</v>
      </c>
      <c r="C205" s="82"/>
    </row>
    <row r="206" spans="1:3" s="84" customFormat="1" ht="15.75">
      <c r="A206" s="82">
        <v>203</v>
      </c>
      <c r="B206" s="86" t="str">
        <f>'[1]КСГ 2016'!B228</f>
        <v>Другие болезни сердца, уровень 1</v>
      </c>
      <c r="C206" s="82"/>
    </row>
    <row r="207" spans="1:3" s="84" customFormat="1" ht="15.75">
      <c r="A207" s="82">
        <v>204</v>
      </c>
      <c r="B207" s="86" t="str">
        <f>'[1]КСГ 2016'!B229</f>
        <v>Другие болезни сердца, уровень 2</v>
      </c>
      <c r="C207" s="82"/>
    </row>
    <row r="208" spans="1:3" s="84" customFormat="1" ht="39.75" customHeight="1">
      <c r="A208" s="82">
        <v>205</v>
      </c>
      <c r="B208" s="86" t="str">
        <f>'[1]КСГ 2016'!B230</f>
        <v>Бронхит необструктивный, симптомы и признаки, относящиеся к органам дыхания</v>
      </c>
      <c r="C208" s="82"/>
    </row>
    <row r="209" spans="1:3" s="84" customFormat="1" ht="39.75" customHeight="1">
      <c r="A209" s="82">
        <v>206</v>
      </c>
      <c r="B209" s="86" t="str">
        <f>'[1]КСГ 2016'!B231</f>
        <v>ХОБЛ, эмфизема, бронхоэктатическая болезнь</v>
      </c>
      <c r="C209" s="82"/>
    </row>
    <row r="210" spans="1:3" s="84" customFormat="1" ht="29.25" customHeight="1">
      <c r="A210" s="82">
        <v>207</v>
      </c>
      <c r="B210" s="86" t="s">
        <v>220</v>
      </c>
      <c r="C210" s="82"/>
    </row>
    <row r="211" spans="1:3" s="84" customFormat="1" ht="31.5" customHeight="1">
      <c r="A211" s="82">
        <v>208</v>
      </c>
      <c r="B211" s="86" t="s">
        <v>221</v>
      </c>
      <c r="C211" s="82"/>
    </row>
    <row r="212" spans="1:3" s="84" customFormat="1" ht="45">
      <c r="A212" s="82">
        <v>209</v>
      </c>
      <c r="B212" s="86" t="s">
        <v>223</v>
      </c>
      <c r="C212" s="82"/>
    </row>
    <row r="213" spans="1:3" s="84" customFormat="1" ht="15.75">
      <c r="A213" s="82">
        <v>210</v>
      </c>
      <c r="B213" s="86" t="s">
        <v>225</v>
      </c>
      <c r="C213" s="82"/>
    </row>
    <row r="214" spans="1:3" s="84" customFormat="1" ht="39.75" customHeight="1">
      <c r="A214" s="82">
        <v>211</v>
      </c>
      <c r="B214" s="86" t="s">
        <v>226</v>
      </c>
      <c r="C214" s="82"/>
    </row>
    <row r="215" spans="1:3" s="84" customFormat="1" ht="40.5" customHeight="1">
      <c r="A215" s="82">
        <v>212</v>
      </c>
      <c r="B215" s="86" t="s">
        <v>227</v>
      </c>
      <c r="C215" s="82"/>
    </row>
    <row r="216" spans="1:3" s="84" customFormat="1" ht="33" customHeight="1">
      <c r="A216" s="82">
        <v>213</v>
      </c>
      <c r="B216" s="86" t="s">
        <v>228</v>
      </c>
      <c r="C216" s="82"/>
    </row>
    <row r="217" spans="1:3" s="84" customFormat="1" ht="37.5" customHeight="1">
      <c r="A217" s="82">
        <v>214</v>
      </c>
      <c r="B217" s="86" t="s">
        <v>229</v>
      </c>
      <c r="C217" s="82"/>
    </row>
    <row r="218" spans="1:3" s="84" customFormat="1" ht="15.75">
      <c r="A218" s="82">
        <v>215</v>
      </c>
      <c r="B218" s="86" t="s">
        <v>231</v>
      </c>
      <c r="C218" s="82"/>
    </row>
    <row r="219" spans="1:3" s="84" customFormat="1" ht="15.75">
      <c r="A219" s="82">
        <v>216</v>
      </c>
      <c r="B219" s="86" t="str">
        <f>'[1]КСГ 2016'!B245</f>
        <v>Переломы шейки бедра и костей таза</v>
      </c>
      <c r="C219" s="82"/>
    </row>
    <row r="220" spans="1:3" s="84" customFormat="1" ht="33" customHeight="1">
      <c r="A220" s="82">
        <v>217</v>
      </c>
      <c r="B220" s="86" t="str">
        <f>'[1]КСГ 2016'!B246</f>
        <v>Переломы бедренной кости, другие травмы области бедра и тазобедренного сустава</v>
      </c>
      <c r="C220" s="82"/>
    </row>
    <row r="221" spans="1:3" s="84" customFormat="1" ht="30">
      <c r="A221" s="82">
        <v>218</v>
      </c>
      <c r="B221" s="86" t="s">
        <v>232</v>
      </c>
      <c r="C221" s="82"/>
    </row>
    <row r="222" spans="1:3" s="84" customFormat="1" ht="15.75">
      <c r="A222" s="82">
        <v>219</v>
      </c>
      <c r="B222" s="86" t="s">
        <v>233</v>
      </c>
      <c r="C222" s="82"/>
    </row>
    <row r="223" spans="1:3" s="84" customFormat="1" ht="30">
      <c r="A223" s="82">
        <v>220</v>
      </c>
      <c r="B223" s="86" t="s">
        <v>234</v>
      </c>
      <c r="C223" s="82"/>
    </row>
    <row r="224" spans="1:3" s="84" customFormat="1" ht="15.75">
      <c r="A224" s="82">
        <v>221</v>
      </c>
      <c r="B224" s="86" t="s">
        <v>235</v>
      </c>
      <c r="C224" s="82"/>
    </row>
    <row r="225" spans="1:3" s="84" customFormat="1" ht="33.75" customHeight="1">
      <c r="A225" s="82">
        <v>222</v>
      </c>
      <c r="B225" s="86" t="s">
        <v>236</v>
      </c>
      <c r="C225" s="82"/>
    </row>
    <row r="226" spans="1:3" s="84" customFormat="1" ht="30" customHeight="1">
      <c r="A226" s="82">
        <v>223</v>
      </c>
      <c r="B226" s="86" t="s">
        <v>237</v>
      </c>
      <c r="C226" s="82"/>
    </row>
    <row r="227" spans="1:3" s="84" customFormat="1" ht="30" customHeight="1">
      <c r="A227" s="82">
        <v>224</v>
      </c>
      <c r="B227" s="86" t="s">
        <v>238</v>
      </c>
      <c r="C227" s="82"/>
    </row>
    <row r="228" spans="1:3" s="84" customFormat="1" ht="30" customHeight="1">
      <c r="A228" s="82">
        <v>225</v>
      </c>
      <c r="B228" s="86" t="s">
        <v>239</v>
      </c>
      <c r="C228" s="82"/>
    </row>
    <row r="229" spans="1:3" s="84" customFormat="1" ht="31.5" customHeight="1">
      <c r="A229" s="82">
        <v>226</v>
      </c>
      <c r="B229" s="86" t="s">
        <v>240</v>
      </c>
      <c r="C229" s="82"/>
    </row>
    <row r="230" spans="1:3" s="84" customFormat="1" ht="30.75" customHeight="1">
      <c r="A230" s="82">
        <v>227</v>
      </c>
      <c r="B230" s="86" t="s">
        <v>241</v>
      </c>
      <c r="C230" s="82"/>
    </row>
    <row r="231" spans="1:3" s="84" customFormat="1" ht="30.75" customHeight="1">
      <c r="A231" s="82">
        <v>228</v>
      </c>
      <c r="B231" s="86" t="s">
        <v>222</v>
      </c>
      <c r="C231" s="82"/>
    </row>
    <row r="232" spans="1:3" s="84" customFormat="1" ht="31.5" customHeight="1">
      <c r="A232" s="82">
        <v>229</v>
      </c>
      <c r="B232" s="86" t="s">
        <v>243</v>
      </c>
      <c r="C232" s="82"/>
    </row>
    <row r="233" spans="1:3" s="84" customFormat="1" ht="45">
      <c r="A233" s="82">
        <v>230</v>
      </c>
      <c r="B233" s="86" t="s">
        <v>244</v>
      </c>
      <c r="C233" s="82"/>
    </row>
    <row r="234" spans="1:3" s="84" customFormat="1" ht="15.75">
      <c r="A234" s="82">
        <v>231</v>
      </c>
      <c r="B234" s="86" t="s">
        <v>245</v>
      </c>
      <c r="C234" s="82"/>
    </row>
    <row r="235" spans="1:3" s="84" customFormat="1" ht="30">
      <c r="A235" s="82">
        <v>232</v>
      </c>
      <c r="B235" s="86" t="s">
        <v>246</v>
      </c>
      <c r="C235" s="82"/>
    </row>
    <row r="236" spans="1:3" s="84" customFormat="1" ht="15.75">
      <c r="A236" s="82">
        <v>233</v>
      </c>
      <c r="B236" s="86" t="s">
        <v>247</v>
      </c>
      <c r="C236" s="82"/>
    </row>
    <row r="237" spans="1:3" s="84" customFormat="1" ht="15.75">
      <c r="A237" s="82">
        <v>234</v>
      </c>
      <c r="B237" s="86" t="s">
        <v>248</v>
      </c>
      <c r="C237" s="82"/>
    </row>
    <row r="238" spans="1:3" s="84" customFormat="1" ht="15.75">
      <c r="A238" s="82">
        <v>235</v>
      </c>
      <c r="B238" s="86" t="s">
        <v>249</v>
      </c>
      <c r="C238" s="82"/>
    </row>
    <row r="239" spans="1:3" s="84" customFormat="1" ht="15.75">
      <c r="A239" s="82">
        <v>236</v>
      </c>
      <c r="B239" s="86" t="str">
        <f>'[1]КСГ 2016'!B264</f>
        <v>Операции на мужских половых органах, взрослые (уровень  4)</v>
      </c>
      <c r="C239" s="82"/>
    </row>
    <row r="240" spans="1:3" s="84" customFormat="1" ht="30">
      <c r="A240" s="82">
        <v>237</v>
      </c>
      <c r="B240" s="86" t="s">
        <v>250</v>
      </c>
      <c r="C240" s="82"/>
    </row>
    <row r="241" spans="1:3" s="84" customFormat="1" ht="30">
      <c r="A241" s="82">
        <v>238</v>
      </c>
      <c r="B241" s="86" t="s">
        <v>251</v>
      </c>
      <c r="C241" s="82"/>
    </row>
    <row r="242" spans="1:3" s="84" customFormat="1" ht="30">
      <c r="A242" s="82">
        <v>239</v>
      </c>
      <c r="B242" s="86" t="s">
        <v>252</v>
      </c>
      <c r="C242" s="82"/>
    </row>
    <row r="243" spans="1:3" s="84" customFormat="1" ht="30">
      <c r="A243" s="82">
        <v>240</v>
      </c>
      <c r="B243" s="86" t="s">
        <v>253</v>
      </c>
      <c r="C243" s="82"/>
    </row>
    <row r="244" spans="1:3" s="84" customFormat="1" ht="30" customHeight="1">
      <c r="A244" s="82">
        <v>241</v>
      </c>
      <c r="B244" s="86" t="str">
        <f>'[1]КСГ 2016'!B269</f>
        <v>Операции на почке и мочевыделительной системе, взрослые (уровень  5)</v>
      </c>
      <c r="C244" s="82"/>
    </row>
    <row r="245" spans="1:3" s="84" customFormat="1" ht="33" customHeight="1">
      <c r="A245" s="82">
        <v>242</v>
      </c>
      <c r="B245" s="86" t="str">
        <f>'[1]КСГ 2016'!B270</f>
        <v>Операции на почке и мочевыделительной системе, взрослые (уровень  6)</v>
      </c>
      <c r="C245" s="82"/>
    </row>
    <row r="246" spans="1:3" s="84" customFormat="1" ht="15.75">
      <c r="A246" s="82">
        <v>243</v>
      </c>
      <c r="B246" s="86" t="s">
        <v>255</v>
      </c>
      <c r="C246" s="82"/>
    </row>
    <row r="247" spans="1:3" s="84" customFormat="1" ht="30">
      <c r="A247" s="82">
        <v>244</v>
      </c>
      <c r="B247" s="86" t="s">
        <v>256</v>
      </c>
      <c r="C247" s="82"/>
    </row>
    <row r="248" spans="1:3" s="84" customFormat="1" ht="30">
      <c r="A248" s="82">
        <v>245</v>
      </c>
      <c r="B248" s="86" t="s">
        <v>257</v>
      </c>
      <c r="C248" s="82"/>
    </row>
    <row r="249" spans="1:3" s="84" customFormat="1" ht="30">
      <c r="A249" s="82">
        <v>246</v>
      </c>
      <c r="B249" s="86" t="s">
        <v>258</v>
      </c>
      <c r="C249" s="82"/>
    </row>
    <row r="250" spans="1:3" s="84" customFormat="1" ht="30">
      <c r="A250" s="82">
        <v>247</v>
      </c>
      <c r="B250" s="86" t="s">
        <v>259</v>
      </c>
      <c r="C250" s="82"/>
    </row>
    <row r="251" spans="1:3" s="84" customFormat="1" ht="30">
      <c r="A251" s="82">
        <v>248</v>
      </c>
      <c r="B251" s="86" t="s">
        <v>260</v>
      </c>
      <c r="C251" s="82"/>
    </row>
    <row r="252" spans="1:3" s="84" customFormat="1" ht="48.75" customHeight="1">
      <c r="A252" s="82">
        <v>249</v>
      </c>
      <c r="B252" s="86" t="s">
        <v>261</v>
      </c>
      <c r="C252" s="82"/>
    </row>
    <row r="253" spans="1:3" s="84" customFormat="1" ht="47.25" customHeight="1">
      <c r="A253" s="82">
        <v>250</v>
      </c>
      <c r="B253" s="86" t="s">
        <v>262</v>
      </c>
      <c r="C253" s="82"/>
    </row>
    <row r="254" spans="1:3" s="84" customFormat="1" ht="48.75" customHeight="1">
      <c r="A254" s="82">
        <v>251</v>
      </c>
      <c r="B254" s="86" t="s">
        <v>263</v>
      </c>
      <c r="C254" s="82"/>
    </row>
    <row r="255" spans="1:3" s="84" customFormat="1" ht="48.75" customHeight="1">
      <c r="A255" s="82">
        <v>252</v>
      </c>
      <c r="B255" s="86" t="s">
        <v>264</v>
      </c>
      <c r="C255" s="82"/>
    </row>
    <row r="256" spans="1:3" s="84" customFormat="1" ht="45">
      <c r="A256" s="82">
        <v>253</v>
      </c>
      <c r="B256" s="86" t="s">
        <v>265</v>
      </c>
      <c r="C256" s="82"/>
    </row>
    <row r="257" spans="1:3" s="84" customFormat="1" ht="15.75">
      <c r="A257" s="82">
        <v>254</v>
      </c>
      <c r="B257" s="86" t="str">
        <f>'[1]КСГ 2016'!B283</f>
        <v>Артрозы, другие поражения суставов, болезни мягких тканей</v>
      </c>
      <c r="C257" s="82"/>
    </row>
    <row r="258" spans="1:3" s="84" customFormat="1" ht="15.75">
      <c r="A258" s="82">
        <v>255</v>
      </c>
      <c r="B258" s="86" t="str">
        <f>'[1]КСГ 2016'!B284</f>
        <v>Остеомиелит, уровень 1</v>
      </c>
      <c r="C258" s="82"/>
    </row>
    <row r="259" spans="1:3" s="84" customFormat="1" ht="15.75">
      <c r="A259" s="82">
        <v>256</v>
      </c>
      <c r="B259" s="86" t="str">
        <f>'[1]КСГ 2016'!B285</f>
        <v>Остеомиелит, уровень 2</v>
      </c>
      <c r="C259" s="82"/>
    </row>
    <row r="260" spans="1:3" s="84" customFormat="1" ht="15.75">
      <c r="A260" s="82">
        <v>257</v>
      </c>
      <c r="B260" s="86" t="str">
        <f>'[1]КСГ 2016'!B286</f>
        <v>Остеомиелит, уровень 3</v>
      </c>
      <c r="C260" s="82"/>
    </row>
    <row r="261" spans="1:3" s="84" customFormat="1" ht="30">
      <c r="A261" s="82">
        <v>258</v>
      </c>
      <c r="B261" s="86" t="s">
        <v>266</v>
      </c>
      <c r="C261" s="82"/>
    </row>
    <row r="262" spans="1:3" s="84" customFormat="1" ht="30">
      <c r="A262" s="82">
        <v>259</v>
      </c>
      <c r="B262" s="86" t="s">
        <v>267</v>
      </c>
      <c r="C262" s="82"/>
    </row>
    <row r="263" spans="1:3" s="84" customFormat="1" ht="30">
      <c r="A263" s="82">
        <v>260</v>
      </c>
      <c r="B263" s="86" t="s">
        <v>268</v>
      </c>
      <c r="C263" s="82"/>
    </row>
    <row r="264" spans="1:3" s="84" customFormat="1" ht="31.5" customHeight="1">
      <c r="A264" s="82">
        <v>261</v>
      </c>
      <c r="B264" s="86" t="str">
        <f>'[1]КСГ 2016'!B290</f>
        <v>Операции на молочной железе (кроме злокачественных новообразований)</v>
      </c>
      <c r="C264" s="82"/>
    </row>
    <row r="265" spans="1:3" s="84" customFormat="1" ht="30">
      <c r="A265" s="82">
        <v>262</v>
      </c>
      <c r="B265" s="86" t="s">
        <v>270</v>
      </c>
      <c r="C265" s="82"/>
    </row>
    <row r="266" spans="1:3" s="84" customFormat="1" ht="30">
      <c r="A266" s="82">
        <v>263</v>
      </c>
      <c r="B266" s="86" t="s">
        <v>271</v>
      </c>
      <c r="C266" s="82"/>
    </row>
    <row r="267" spans="1:3" s="84" customFormat="1" ht="30" customHeight="1">
      <c r="A267" s="82">
        <v>264</v>
      </c>
      <c r="B267" s="86" t="str">
        <f>'[1]КСГ 2016'!B294</f>
        <v>Операции на желчном пузыре и желчевыводящих путях (уровень  3)</v>
      </c>
      <c r="C267" s="82"/>
    </row>
    <row r="268" spans="1:3" s="84" customFormat="1" ht="29.25" customHeight="1">
      <c r="A268" s="82">
        <v>265</v>
      </c>
      <c r="B268" s="86" t="str">
        <f>'[1]КСГ 2016'!B295</f>
        <v>Операции на желчном пузыре и желчевыводящих путях (уровень  4)</v>
      </c>
      <c r="C268" s="82"/>
    </row>
    <row r="269" spans="1:3" s="84" customFormat="1" ht="15.75">
      <c r="A269" s="82">
        <v>266</v>
      </c>
      <c r="B269" s="86" t="s">
        <v>272</v>
      </c>
      <c r="C269" s="82"/>
    </row>
    <row r="270" spans="1:3" s="84" customFormat="1" ht="15.75">
      <c r="A270" s="82">
        <v>267</v>
      </c>
      <c r="B270" s="86" t="s">
        <v>273</v>
      </c>
      <c r="C270" s="82"/>
    </row>
    <row r="271" spans="1:3" s="84" customFormat="1" ht="15.75">
      <c r="A271" s="82">
        <v>268</v>
      </c>
      <c r="B271" s="86" t="str">
        <f>'[1]КСГ 2016'!B298</f>
        <v>Панкреатит, хирургическое лечение</v>
      </c>
      <c r="C271" s="82"/>
    </row>
    <row r="272" spans="1:3" s="84" customFormat="1" ht="30">
      <c r="A272" s="82">
        <v>269</v>
      </c>
      <c r="B272" s="86" t="s">
        <v>274</v>
      </c>
      <c r="C272" s="82"/>
    </row>
    <row r="273" spans="1:3" s="84" customFormat="1" ht="30">
      <c r="A273" s="82">
        <v>270</v>
      </c>
      <c r="B273" s="86" t="s">
        <v>275</v>
      </c>
      <c r="C273" s="82"/>
    </row>
    <row r="274" spans="1:3" s="84" customFormat="1" ht="30">
      <c r="A274" s="82">
        <v>271</v>
      </c>
      <c r="B274" s="86" t="s">
        <v>276</v>
      </c>
      <c r="C274" s="82"/>
    </row>
    <row r="275" spans="1:3" s="84" customFormat="1" ht="15.75">
      <c r="A275" s="82">
        <v>272</v>
      </c>
      <c r="B275" s="86" t="str">
        <f>'[1]КСГ 2016'!B302</f>
        <v>Аппендэктомия, уровень 1, взрослые</v>
      </c>
      <c r="C275" s="82"/>
    </row>
    <row r="276" spans="1:3" s="84" customFormat="1" ht="15.75">
      <c r="A276" s="82">
        <v>273</v>
      </c>
      <c r="B276" s="86" t="str">
        <f>'[1]КСГ 2016'!B303</f>
        <v>Аппендэктомия, уровень 2, взрослые</v>
      </c>
      <c r="C276" s="82"/>
    </row>
    <row r="277" spans="1:3" s="84" customFormat="1" ht="15.75">
      <c r="A277" s="82">
        <v>274</v>
      </c>
      <c r="B277" s="86" t="s">
        <v>277</v>
      </c>
      <c r="C277" s="82"/>
    </row>
    <row r="278" spans="1:3" s="84" customFormat="1" ht="15.75">
      <c r="A278" s="82">
        <v>275</v>
      </c>
      <c r="B278" s="86" t="s">
        <v>278</v>
      </c>
      <c r="C278" s="82"/>
    </row>
    <row r="279" spans="1:3" s="84" customFormat="1" ht="15.75">
      <c r="A279" s="82">
        <v>276</v>
      </c>
      <c r="B279" s="86" t="str">
        <f>'[1]КСГ 2016'!B306</f>
        <v>Операции по поводу грыж, взрослые (уровень 3)</v>
      </c>
      <c r="C279" s="82"/>
    </row>
    <row r="280" spans="1:3" s="84" customFormat="1" ht="15.75">
      <c r="A280" s="82">
        <v>277</v>
      </c>
      <c r="B280" s="86" t="s">
        <v>279</v>
      </c>
      <c r="C280" s="82"/>
    </row>
    <row r="281" spans="1:3" s="84" customFormat="1" ht="30.75" customHeight="1">
      <c r="A281" s="82">
        <v>278</v>
      </c>
      <c r="B281" s="86" t="s">
        <v>280</v>
      </c>
      <c r="C281" s="82"/>
    </row>
    <row r="282" spans="1:3" s="84" customFormat="1" ht="31.5" customHeight="1">
      <c r="A282" s="82">
        <v>279</v>
      </c>
      <c r="B282" s="86" t="s">
        <v>281</v>
      </c>
      <c r="C282" s="82"/>
    </row>
    <row r="283" spans="1:3" s="84" customFormat="1" ht="15.75">
      <c r="A283" s="82">
        <v>280</v>
      </c>
      <c r="B283" s="86" t="str">
        <f>'[1]КСГ 2016'!B311</f>
        <v>Отморожения (уровень 1)</v>
      </c>
      <c r="C283" s="82"/>
    </row>
    <row r="284" spans="1:3" s="84" customFormat="1" ht="15.75">
      <c r="A284" s="82">
        <v>281</v>
      </c>
      <c r="B284" s="86" t="str">
        <f>'[1]КСГ 2016'!B312</f>
        <v>Отморожения (уровень 2)</v>
      </c>
      <c r="C284" s="82"/>
    </row>
    <row r="285" spans="1:3" s="84" customFormat="1" ht="15.75">
      <c r="A285" s="82">
        <v>282</v>
      </c>
      <c r="B285" s="86" t="str">
        <f>'[1]КСГ 2016'!B313</f>
        <v>Ожоги (уровень 1)</v>
      </c>
      <c r="C285" s="82"/>
    </row>
    <row r="286" spans="1:3" s="84" customFormat="1" ht="15.75">
      <c r="A286" s="82">
        <v>283</v>
      </c>
      <c r="B286" s="86" t="str">
        <f>'[1]КСГ 2016'!B314</f>
        <v>Ожоги (уровень 2)</v>
      </c>
      <c r="C286" s="82"/>
    </row>
    <row r="287" spans="1:3" s="84" customFormat="1" ht="15.75">
      <c r="A287" s="82">
        <v>284</v>
      </c>
      <c r="B287" s="86" t="str">
        <f>'[1]КСГ 2016'!B315</f>
        <v>Ожоги (уровень 3)</v>
      </c>
      <c r="C287" s="82"/>
    </row>
    <row r="288" spans="1:3" s="84" customFormat="1" ht="15.75">
      <c r="A288" s="82">
        <v>285</v>
      </c>
      <c r="B288" s="86" t="str">
        <f>'[1]КСГ 2016'!B316</f>
        <v>Ожоги (уровень 4)</v>
      </c>
      <c r="C288" s="82"/>
    </row>
    <row r="289" spans="1:3" s="84" customFormat="1" ht="15.75">
      <c r="A289" s="82">
        <v>286</v>
      </c>
      <c r="B289" s="86" t="str">
        <f>'[1]КСГ 2016'!B317</f>
        <v>Ожоги (уровень 5)</v>
      </c>
      <c r="C289" s="82"/>
    </row>
    <row r="290" spans="1:3" s="84" customFormat="1" ht="30">
      <c r="A290" s="82">
        <v>287</v>
      </c>
      <c r="B290" s="86" t="s">
        <v>284</v>
      </c>
      <c r="C290" s="82"/>
    </row>
    <row r="291" spans="1:3" s="84" customFormat="1" ht="15.75">
      <c r="A291" s="82">
        <v>288</v>
      </c>
      <c r="B291" s="86" t="s">
        <v>285</v>
      </c>
      <c r="C291" s="82"/>
    </row>
    <row r="292" spans="1:3" s="84" customFormat="1" ht="15.75">
      <c r="A292" s="82">
        <v>289</v>
      </c>
      <c r="B292" s="86" t="s">
        <v>286</v>
      </c>
      <c r="C292" s="82"/>
    </row>
    <row r="293" spans="1:3" s="84" customFormat="1" ht="15.75">
      <c r="A293" s="82">
        <v>290</v>
      </c>
      <c r="B293" s="86" t="s">
        <v>287</v>
      </c>
      <c r="C293" s="82"/>
    </row>
    <row r="294" spans="1:3" s="84" customFormat="1" ht="15.75">
      <c r="A294" s="82">
        <v>291</v>
      </c>
      <c r="B294" s="86" t="s">
        <v>288</v>
      </c>
      <c r="C294" s="82"/>
    </row>
    <row r="295" spans="1:3" s="84" customFormat="1" ht="15.75">
      <c r="A295" s="82">
        <v>292</v>
      </c>
      <c r="B295" s="86" t="str">
        <f>'[1]КСГ 2016'!B325</f>
        <v>Сахарный диабет, уровень 1, взрослые</v>
      </c>
      <c r="C295" s="82"/>
    </row>
    <row r="296" spans="1:3" s="84" customFormat="1" ht="15.75">
      <c r="A296" s="82">
        <v>293</v>
      </c>
      <c r="B296" s="86" t="str">
        <f>'[1]КСГ 2016'!B326</f>
        <v>Сахарный диабет, уровень 2, взрослые</v>
      </c>
      <c r="C296" s="82"/>
    </row>
    <row r="297" spans="1:3" s="84" customFormat="1" ht="15.75">
      <c r="A297" s="82">
        <v>294</v>
      </c>
      <c r="B297" s="86" t="str">
        <f>'[1]КСГ 2016'!B327</f>
        <v>Заболевания гипофиза, взрослые</v>
      </c>
      <c r="C297" s="82"/>
    </row>
    <row r="298" spans="1:3" s="84" customFormat="1" ht="15.75">
      <c r="A298" s="82">
        <v>295</v>
      </c>
      <c r="B298" s="86" t="str">
        <f>'[1]КСГ 2016'!B328</f>
        <v>Другие болезни эндокринной системы, взрослые, уровень 1</v>
      </c>
      <c r="C298" s="82"/>
    </row>
    <row r="299" spans="1:3" s="84" customFormat="1" ht="15.75">
      <c r="A299" s="82">
        <v>296</v>
      </c>
      <c r="B299" s="86" t="str">
        <f>'[1]КСГ 2016'!B329</f>
        <v>Другие болезни эндокринной системы, взрослые, уровень 2</v>
      </c>
      <c r="C299" s="82"/>
    </row>
    <row r="300" spans="1:3" s="84" customFormat="1" ht="30">
      <c r="A300" s="82">
        <v>297</v>
      </c>
      <c r="B300" s="86" t="s">
        <v>290</v>
      </c>
      <c r="C300" s="82"/>
    </row>
    <row r="301" spans="1:3" s="84" customFormat="1" ht="15.75">
      <c r="A301" s="82">
        <v>298</v>
      </c>
      <c r="B301" s="86" t="s">
        <v>291</v>
      </c>
      <c r="C301" s="82"/>
    </row>
    <row r="302" spans="1:3" s="84" customFormat="1" ht="15.75">
      <c r="A302" s="82">
        <v>299</v>
      </c>
      <c r="B302" s="86" t="s">
        <v>292</v>
      </c>
      <c r="C302" s="82"/>
    </row>
    <row r="303" spans="1:3" s="84" customFormat="1" ht="15.75">
      <c r="A303" s="82">
        <v>300</v>
      </c>
      <c r="B303" s="86" t="s">
        <v>293</v>
      </c>
      <c r="C303" s="82"/>
    </row>
    <row r="304" spans="1:3" s="84" customFormat="1" ht="15.75">
      <c r="A304" s="82">
        <v>301</v>
      </c>
      <c r="B304" s="86" t="str">
        <f>'[1]КСГ 2016'!B335</f>
        <v>Редкие генетические заболевания</v>
      </c>
      <c r="C304" s="82"/>
    </row>
    <row r="305" spans="1:3" s="84" customFormat="1" ht="45">
      <c r="A305" s="82">
        <v>302</v>
      </c>
      <c r="B305" s="86" t="s">
        <v>295</v>
      </c>
      <c r="C305" s="82"/>
    </row>
    <row r="306" spans="1:3" s="84" customFormat="1" ht="30">
      <c r="A306" s="82">
        <v>303</v>
      </c>
      <c r="B306" s="86" t="s">
        <v>296</v>
      </c>
      <c r="C306" s="82"/>
    </row>
    <row r="307" spans="1:3" s="84" customFormat="1" ht="36" customHeight="1">
      <c r="A307" s="82">
        <v>304</v>
      </c>
      <c r="B307" s="86" t="s">
        <v>297</v>
      </c>
      <c r="C307" s="82"/>
    </row>
    <row r="308" spans="1:3" s="84" customFormat="1" ht="25.5" customHeight="1">
      <c r="A308" s="82">
        <v>305</v>
      </c>
      <c r="B308" s="86" t="str">
        <f>'[1]КСГ 2016'!B339</f>
        <v>Отторжение, отмирание трансплантата органов и тканей</v>
      </c>
      <c r="C308" s="82"/>
    </row>
    <row r="309" spans="1:3" s="84" customFormat="1" ht="32.25" customHeight="1">
      <c r="A309" s="82">
        <v>306</v>
      </c>
      <c r="B309" s="86" t="str">
        <f>'[1]КСГ 2016'!B340</f>
        <v>Установка, замена, заправка помп для лекарственных препаратов</v>
      </c>
      <c r="C309" s="82"/>
    </row>
    <row r="310" spans="1:3" s="84" customFormat="1" ht="24" customHeight="1">
      <c r="A310" s="82">
        <v>307</v>
      </c>
      <c r="B310" s="86" t="s">
        <v>299</v>
      </c>
      <c r="C310" s="82"/>
    </row>
    <row r="311" spans="1:3" s="84" customFormat="1" ht="25.5" customHeight="1">
      <c r="A311" s="82">
        <v>308</v>
      </c>
      <c r="B311" s="86" t="s">
        <v>300</v>
      </c>
      <c r="C311" s="82"/>
    </row>
    <row r="312" spans="1:3" s="84" customFormat="1" ht="33.75" customHeight="1">
      <c r="A312" s="82">
        <v>309</v>
      </c>
      <c r="B312" s="86" t="s">
        <v>301</v>
      </c>
      <c r="C312" s="82"/>
    </row>
    <row r="313" spans="1:3" s="84" customFormat="1" ht="30.75" customHeight="1">
      <c r="A313" s="82">
        <v>310</v>
      </c>
      <c r="B313" s="86" t="s">
        <v>302</v>
      </c>
      <c r="C313" s="82"/>
    </row>
    <row r="314" spans="1:3" s="84" customFormat="1" ht="31.5" customHeight="1">
      <c r="A314" s="82">
        <v>311</v>
      </c>
      <c r="B314" s="86" t="s">
        <v>303</v>
      </c>
      <c r="C314" s="82"/>
    </row>
    <row r="315" spans="1:3" s="84" customFormat="1" ht="43.5" customHeight="1">
      <c r="A315" s="82">
        <v>312</v>
      </c>
      <c r="B315" s="86" t="s">
        <v>304</v>
      </c>
      <c r="C315" s="82"/>
    </row>
    <row r="316" spans="1:3" s="84" customFormat="1" ht="45.75" customHeight="1">
      <c r="A316" s="82">
        <v>313</v>
      </c>
      <c r="B316" s="86" t="s">
        <v>305</v>
      </c>
      <c r="C316" s="82"/>
    </row>
    <row r="317" spans="1:3" s="84" customFormat="1" ht="33.75" customHeight="1">
      <c r="A317" s="82">
        <v>314</v>
      </c>
      <c r="B317" s="86" t="s">
        <v>306</v>
      </c>
      <c r="C317" s="82"/>
    </row>
    <row r="318" spans="1:3" s="84" customFormat="1" ht="33" customHeight="1">
      <c r="A318" s="82">
        <v>315</v>
      </c>
      <c r="B318" s="86" t="s">
        <v>307</v>
      </c>
      <c r="C318" s="82"/>
    </row>
    <row r="319" spans="1:3" s="96" customFormat="1" ht="19.5" customHeight="1">
      <c r="A319" s="94"/>
      <c r="B319" s="95" t="s">
        <v>313</v>
      </c>
      <c r="C319" s="82"/>
    </row>
    <row r="320" spans="1:3" s="100" customFormat="1">
      <c r="A320" s="97"/>
      <c r="B320" s="98"/>
      <c r="C320" s="99"/>
    </row>
    <row r="321" spans="1:3" s="100" customFormat="1">
      <c r="A321" s="97"/>
      <c r="B321" s="98"/>
      <c r="C321" s="99"/>
    </row>
    <row r="322" spans="1:3" s="100" customFormat="1">
      <c r="A322" s="97"/>
      <c r="B322" s="98"/>
      <c r="C322" s="99"/>
    </row>
    <row r="323" spans="1:3" s="100" customFormat="1">
      <c r="A323" s="97"/>
      <c r="B323" s="98"/>
      <c r="C323" s="99"/>
    </row>
    <row r="324" spans="1:3" s="100" customFormat="1">
      <c r="A324" s="97"/>
      <c r="B324" s="98"/>
      <c r="C324" s="99"/>
    </row>
    <row r="325" spans="1:3" s="100" customFormat="1">
      <c r="A325" s="97"/>
      <c r="B325" s="98"/>
      <c r="C325" s="99"/>
    </row>
    <row r="326" spans="1:3" s="100" customFormat="1">
      <c r="A326" s="97"/>
      <c r="B326" s="98"/>
      <c r="C326" s="99"/>
    </row>
    <row r="327" spans="1:3" s="100" customFormat="1">
      <c r="A327" s="97"/>
      <c r="B327" s="98"/>
      <c r="C327" s="99"/>
    </row>
    <row r="328" spans="1:3" s="100" customFormat="1">
      <c r="A328" s="97"/>
      <c r="B328" s="98"/>
      <c r="C328" s="99"/>
    </row>
    <row r="329" spans="1:3" s="100" customFormat="1">
      <c r="A329" s="97"/>
      <c r="B329" s="98"/>
      <c r="C329" s="99"/>
    </row>
    <row r="330" spans="1:3" s="100" customFormat="1">
      <c r="A330" s="97"/>
      <c r="B330" s="98"/>
      <c r="C330" s="99"/>
    </row>
    <row r="331" spans="1:3" s="100" customFormat="1">
      <c r="A331" s="97"/>
      <c r="B331" s="98"/>
      <c r="C331" s="99"/>
    </row>
    <row r="332" spans="1:3" s="100" customFormat="1">
      <c r="A332" s="97"/>
      <c r="B332" s="98"/>
      <c r="C332" s="99"/>
    </row>
    <row r="333" spans="1:3" s="100" customFormat="1">
      <c r="A333" s="97"/>
      <c r="B333" s="98"/>
      <c r="C333" s="99"/>
    </row>
    <row r="334" spans="1:3" s="100" customFormat="1">
      <c r="A334" s="97"/>
      <c r="B334" s="98"/>
      <c r="C334" s="99"/>
    </row>
    <row r="335" spans="1:3" s="100" customFormat="1">
      <c r="A335" s="97"/>
      <c r="B335" s="98"/>
      <c r="C335" s="99"/>
    </row>
    <row r="336" spans="1:3" s="100" customFormat="1">
      <c r="A336" s="97"/>
      <c r="B336" s="98"/>
      <c r="C336" s="99"/>
    </row>
    <row r="337" spans="1:3" s="100" customFormat="1">
      <c r="A337" s="97"/>
      <c r="B337" s="98"/>
      <c r="C337" s="99"/>
    </row>
    <row r="338" spans="1:3" s="100" customFormat="1">
      <c r="A338" s="97"/>
      <c r="B338" s="98"/>
      <c r="C338" s="99"/>
    </row>
    <row r="339" spans="1:3" s="100" customFormat="1">
      <c r="A339" s="97"/>
      <c r="B339" s="98"/>
      <c r="C339" s="99"/>
    </row>
    <row r="340" spans="1:3" s="100" customFormat="1">
      <c r="A340" s="97"/>
      <c r="B340" s="98"/>
      <c r="C340" s="99"/>
    </row>
    <row r="341" spans="1:3" s="100" customFormat="1">
      <c r="A341" s="97"/>
      <c r="B341" s="98"/>
      <c r="C341" s="99"/>
    </row>
    <row r="342" spans="1:3" s="100" customFormat="1">
      <c r="A342" s="97"/>
      <c r="B342" s="98"/>
      <c r="C342" s="99"/>
    </row>
    <row r="343" spans="1:3" s="100" customFormat="1">
      <c r="A343" s="97"/>
      <c r="B343" s="98"/>
      <c r="C343" s="99"/>
    </row>
    <row r="344" spans="1:3" s="100" customFormat="1">
      <c r="A344" s="97"/>
      <c r="B344" s="98"/>
      <c r="C344" s="99"/>
    </row>
    <row r="345" spans="1:3" s="100" customFormat="1">
      <c r="A345" s="97"/>
      <c r="B345" s="98"/>
      <c r="C345" s="99"/>
    </row>
    <row r="346" spans="1:3" s="100" customFormat="1">
      <c r="A346" s="97"/>
      <c r="B346" s="98"/>
      <c r="C346" s="99"/>
    </row>
    <row r="347" spans="1:3" s="100" customFormat="1">
      <c r="A347" s="97"/>
      <c r="B347" s="98"/>
      <c r="C347" s="99"/>
    </row>
    <row r="348" spans="1:3" s="100" customFormat="1">
      <c r="A348" s="97"/>
      <c r="B348" s="98"/>
      <c r="C348" s="99"/>
    </row>
    <row r="349" spans="1:3" s="100" customFormat="1">
      <c r="A349" s="97"/>
      <c r="B349" s="98"/>
      <c r="C349" s="99"/>
    </row>
    <row r="350" spans="1:3" s="100" customFormat="1">
      <c r="A350" s="97"/>
      <c r="B350" s="98"/>
      <c r="C350" s="99"/>
    </row>
    <row r="351" spans="1:3" s="100" customFormat="1">
      <c r="A351" s="97"/>
      <c r="B351" s="98"/>
      <c r="C351" s="99"/>
    </row>
    <row r="352" spans="1:3" s="100" customFormat="1">
      <c r="A352" s="97"/>
      <c r="B352" s="98"/>
      <c r="C352" s="99"/>
    </row>
    <row r="353" spans="1:3" s="100" customFormat="1">
      <c r="A353" s="97"/>
      <c r="B353" s="98"/>
      <c r="C353" s="99"/>
    </row>
    <row r="354" spans="1:3" s="100" customFormat="1">
      <c r="A354" s="97"/>
      <c r="B354" s="98"/>
      <c r="C354" s="99"/>
    </row>
    <row r="355" spans="1:3" s="100" customFormat="1">
      <c r="A355" s="97"/>
      <c r="B355" s="98"/>
      <c r="C355" s="99"/>
    </row>
    <row r="356" spans="1:3" s="100" customFormat="1">
      <c r="A356" s="97"/>
      <c r="B356" s="98"/>
      <c r="C356" s="99"/>
    </row>
    <row r="357" spans="1:3" s="100" customFormat="1">
      <c r="A357" s="97"/>
      <c r="B357" s="98"/>
      <c r="C357" s="99"/>
    </row>
    <row r="358" spans="1:3" s="100" customFormat="1">
      <c r="A358" s="97"/>
      <c r="B358" s="98"/>
      <c r="C358" s="99"/>
    </row>
    <row r="359" spans="1:3" s="100" customFormat="1">
      <c r="A359" s="97"/>
      <c r="B359" s="98"/>
      <c r="C359" s="99"/>
    </row>
  </sheetData>
  <mergeCells count="2">
    <mergeCell ref="A1:C1"/>
    <mergeCell ref="A2:C2"/>
  </mergeCells>
  <printOptions gridLines="1"/>
  <pageMargins left="0.23622047244094491" right="0.15748031496062992" top="0.23622047244094491" bottom="0.15748031496062992" header="0.15748031496062992" footer="0.15748031496062992"/>
  <pageSetup paperSize="9" scale="83" fitToWidth="8" fitToHeight="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-0.249977111117893"/>
  </sheetPr>
  <dimension ref="A1:O125"/>
  <sheetViews>
    <sheetView tabSelected="1" view="pageBreakPreview" zoomScale="75" zoomScaleSheetLayoutView="75" workbookViewId="0">
      <selection activeCell="K11" sqref="K11"/>
    </sheetView>
  </sheetViews>
  <sheetFormatPr defaultRowHeight="15"/>
  <cols>
    <col min="1" max="1" width="9.140625" style="104"/>
    <col min="2" max="2" width="58.140625" style="103" customWidth="1"/>
    <col min="3" max="3" width="9.28515625" style="103" customWidth="1"/>
    <col min="4" max="4" width="28" style="103" customWidth="1"/>
    <col min="5" max="5" width="5.42578125" style="122" customWidth="1"/>
    <col min="6" max="6" width="9.140625" style="122" customWidth="1"/>
    <col min="7" max="15" width="9.140625" style="122"/>
    <col min="16" max="164" width="9.140625" style="103"/>
    <col min="165" max="165" width="30.85546875" style="103" customWidth="1"/>
    <col min="166" max="166" width="6.140625" style="103" customWidth="1"/>
    <col min="167" max="167" width="16.140625" style="103" customWidth="1"/>
    <col min="168" max="168" width="15.140625" style="103" customWidth="1"/>
    <col min="169" max="169" width="15.42578125" style="103" customWidth="1"/>
    <col min="170" max="16384" width="9.140625" style="103"/>
  </cols>
  <sheetData>
    <row r="1" spans="1:15" ht="36" customHeight="1">
      <c r="A1" s="160" t="s">
        <v>309</v>
      </c>
      <c r="B1" s="161"/>
      <c r="C1" s="161"/>
      <c r="D1" s="161"/>
      <c r="E1" s="161"/>
      <c r="F1" s="161"/>
    </row>
    <row r="2" spans="1:15" ht="40.5" customHeight="1">
      <c r="A2" s="162" t="s">
        <v>421</v>
      </c>
      <c r="B2" s="162"/>
      <c r="C2" s="162"/>
      <c r="D2" s="162"/>
      <c r="E2" s="125"/>
      <c r="F2" s="125"/>
    </row>
    <row r="3" spans="1:15" ht="24.75" customHeight="1">
      <c r="B3" s="162" t="s">
        <v>316</v>
      </c>
      <c r="C3" s="162"/>
      <c r="D3" s="162"/>
      <c r="E3" s="162"/>
      <c r="F3" s="162"/>
    </row>
    <row r="4" spans="1:15" s="108" customFormat="1" ht="89.25">
      <c r="A4" s="105" t="s">
        <v>310</v>
      </c>
      <c r="B4" s="106" t="s">
        <v>311</v>
      </c>
      <c r="C4" s="107" t="s">
        <v>317</v>
      </c>
      <c r="D4" s="117" t="s">
        <v>318</v>
      </c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</row>
    <row r="5" spans="1:15" s="112" customFormat="1" ht="19.5" customHeight="1">
      <c r="A5" s="109">
        <v>1</v>
      </c>
      <c r="B5" s="110" t="s">
        <v>319</v>
      </c>
      <c r="C5" s="111">
        <v>0.83</v>
      </c>
      <c r="D5" s="118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</row>
    <row r="6" spans="1:15" s="112" customFormat="1" ht="18.75" customHeight="1">
      <c r="A6" s="109">
        <v>2</v>
      </c>
      <c r="B6" s="110" t="s">
        <v>320</v>
      </c>
      <c r="C6" s="111">
        <v>0.66</v>
      </c>
      <c r="D6" s="119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</row>
    <row r="7" spans="1:15" s="112" customFormat="1" ht="16.5" customHeight="1">
      <c r="A7" s="109">
        <v>3</v>
      </c>
      <c r="B7" s="110" t="s">
        <v>321</v>
      </c>
      <c r="C7" s="111">
        <v>0.71</v>
      </c>
      <c r="D7" s="119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</row>
    <row r="8" spans="1:15" ht="16.5" customHeight="1">
      <c r="A8" s="109">
        <v>4</v>
      </c>
      <c r="B8" s="110" t="s">
        <v>322</v>
      </c>
      <c r="C8" s="111">
        <v>1.06</v>
      </c>
      <c r="D8" s="119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</row>
    <row r="9" spans="1:15">
      <c r="A9" s="109">
        <v>5</v>
      </c>
      <c r="B9" s="110" t="s">
        <v>323</v>
      </c>
      <c r="C9" s="111">
        <v>9.83</v>
      </c>
      <c r="D9" s="119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</row>
    <row r="10" spans="1:15" s="112" customFormat="1">
      <c r="A10" s="109">
        <v>6</v>
      </c>
      <c r="B10" s="110" t="s">
        <v>324</v>
      </c>
      <c r="C10" s="111">
        <v>0.33</v>
      </c>
      <c r="D10" s="120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</row>
    <row r="11" spans="1:15" s="112" customFormat="1">
      <c r="A11" s="109">
        <v>7</v>
      </c>
      <c r="B11" s="110" t="s">
        <v>325</v>
      </c>
      <c r="C11" s="111">
        <v>1.04</v>
      </c>
      <c r="D11" s="119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</row>
    <row r="12" spans="1:15">
      <c r="A12" s="109">
        <v>8</v>
      </c>
      <c r="B12" s="110" t="s">
        <v>37</v>
      </c>
      <c r="C12" s="110">
        <v>0.98</v>
      </c>
      <c r="D12" s="119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</row>
    <row r="13" spans="1:15">
      <c r="A13" s="109">
        <v>9</v>
      </c>
      <c r="B13" s="110" t="s">
        <v>326</v>
      </c>
      <c r="C13" s="110">
        <v>0.89</v>
      </c>
      <c r="D13" s="119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</row>
    <row r="14" spans="1:15">
      <c r="A14" s="104">
        <v>10</v>
      </c>
      <c r="B14" s="103" t="s">
        <v>327</v>
      </c>
      <c r="C14" s="103">
        <v>1.17</v>
      </c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</row>
    <row r="15" spans="1:15">
      <c r="A15" s="113">
        <v>11</v>
      </c>
      <c r="B15" s="110" t="s">
        <v>328</v>
      </c>
      <c r="C15" s="110">
        <v>1.54</v>
      </c>
      <c r="D15" s="119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</row>
    <row r="16" spans="1:15">
      <c r="A16" s="113">
        <v>12</v>
      </c>
      <c r="B16" s="103" t="s">
        <v>329</v>
      </c>
      <c r="C16" s="103">
        <v>0.98</v>
      </c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</row>
    <row r="17" spans="1:15">
      <c r="A17" s="113">
        <v>13</v>
      </c>
      <c r="B17" s="110" t="s">
        <v>70</v>
      </c>
      <c r="C17" s="111">
        <v>14.23</v>
      </c>
      <c r="D17" s="119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</row>
    <row r="18" spans="1:15" ht="30">
      <c r="A18" s="113">
        <v>14</v>
      </c>
      <c r="B18" s="114" t="s">
        <v>72</v>
      </c>
      <c r="C18" s="111">
        <v>10.34</v>
      </c>
      <c r="D18" s="121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</row>
    <row r="19" spans="1:15" ht="45">
      <c r="A19" s="113">
        <v>15</v>
      </c>
      <c r="B19" s="115" t="s">
        <v>330</v>
      </c>
      <c r="C19" s="111">
        <v>7.95</v>
      </c>
      <c r="D19" s="115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</row>
    <row r="20" spans="1:15">
      <c r="A20" s="113">
        <v>16</v>
      </c>
      <c r="B20" s="110" t="s">
        <v>331</v>
      </c>
      <c r="C20" s="111">
        <v>1.38</v>
      </c>
      <c r="D20" s="119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</row>
    <row r="21" spans="1:15">
      <c r="A21" s="113">
        <v>17</v>
      </c>
      <c r="B21" s="110" t="s">
        <v>332</v>
      </c>
      <c r="C21" s="111">
        <v>2.09</v>
      </c>
      <c r="D21" s="119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</row>
    <row r="22" spans="1:15">
      <c r="A22" s="113">
        <v>18</v>
      </c>
      <c r="B22" s="110" t="s">
        <v>333</v>
      </c>
      <c r="C22" s="110">
        <v>1.6</v>
      </c>
      <c r="D22" s="119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</row>
    <row r="23" spans="1:15">
      <c r="A23" s="113">
        <v>19</v>
      </c>
      <c r="B23" s="110" t="s">
        <v>87</v>
      </c>
      <c r="C23" s="110">
        <v>1.49</v>
      </c>
      <c r="D23" s="119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</row>
    <row r="24" spans="1:15">
      <c r="A24" s="113">
        <v>20</v>
      </c>
      <c r="B24" s="110" t="s">
        <v>334</v>
      </c>
      <c r="C24" s="110">
        <v>1.36</v>
      </c>
      <c r="D24" s="119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</row>
    <row r="25" spans="1:15">
      <c r="A25" s="113">
        <v>21</v>
      </c>
      <c r="B25" s="110" t="s">
        <v>335</v>
      </c>
      <c r="C25" s="110">
        <v>2.75</v>
      </c>
      <c r="D25" s="119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</row>
    <row r="26" spans="1:15" ht="30">
      <c r="A26" s="113">
        <v>22</v>
      </c>
      <c r="B26" s="114" t="s">
        <v>336</v>
      </c>
      <c r="C26" s="110">
        <v>1.1000000000000001</v>
      </c>
      <c r="D26" s="121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</row>
    <row r="27" spans="1:15" ht="45">
      <c r="A27" s="113">
        <v>23</v>
      </c>
      <c r="B27" s="114" t="s">
        <v>337</v>
      </c>
      <c r="C27" s="110">
        <v>9</v>
      </c>
      <c r="D27" s="121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</row>
    <row r="28" spans="1:15" ht="45">
      <c r="A28" s="113">
        <v>24</v>
      </c>
      <c r="B28" s="114" t="s">
        <v>338</v>
      </c>
      <c r="C28" s="110">
        <v>4.9000000000000004</v>
      </c>
      <c r="D28" s="121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</row>
    <row r="29" spans="1:15" ht="30">
      <c r="A29" s="113">
        <v>25</v>
      </c>
      <c r="B29" s="114" t="s">
        <v>339</v>
      </c>
      <c r="C29" s="110">
        <v>22.2</v>
      </c>
      <c r="D29" s="121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</row>
    <row r="30" spans="1:15">
      <c r="A30" s="113">
        <f>A29+1</f>
        <v>26</v>
      </c>
      <c r="B30" s="114" t="s">
        <v>340</v>
      </c>
      <c r="C30" s="110">
        <v>0.97</v>
      </c>
      <c r="D30" s="121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</row>
    <row r="31" spans="1:15">
      <c r="A31" s="113">
        <f t="shared" ref="A31:A94" si="0">A30+1</f>
        <v>27</v>
      </c>
      <c r="B31" s="114" t="s">
        <v>341</v>
      </c>
      <c r="C31" s="110">
        <v>1.1599999999999999</v>
      </c>
      <c r="D31" s="121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</row>
    <row r="32" spans="1:15">
      <c r="A32" s="113">
        <f t="shared" si="0"/>
        <v>28</v>
      </c>
      <c r="B32" s="114" t="s">
        <v>342</v>
      </c>
      <c r="C32" s="110">
        <v>0.97</v>
      </c>
      <c r="D32" s="121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</row>
    <row r="33" spans="1:15" ht="30">
      <c r="A33" s="113">
        <f t="shared" si="0"/>
        <v>29</v>
      </c>
      <c r="B33" s="114" t="s">
        <v>343</v>
      </c>
      <c r="C33" s="110">
        <v>0.52</v>
      </c>
      <c r="D33" s="121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</row>
    <row r="34" spans="1:15">
      <c r="A34" s="113">
        <f t="shared" si="0"/>
        <v>30</v>
      </c>
      <c r="B34" s="114" t="s">
        <v>98</v>
      </c>
      <c r="C34" s="110">
        <v>0.65</v>
      </c>
      <c r="D34" s="121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</row>
    <row r="35" spans="1:15" ht="19.5" customHeight="1">
      <c r="A35" s="113">
        <f t="shared" si="0"/>
        <v>31</v>
      </c>
      <c r="B35" s="110" t="s">
        <v>344</v>
      </c>
      <c r="C35" s="110">
        <v>0.8</v>
      </c>
      <c r="D35" s="119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</row>
    <row r="36" spans="1:15" ht="30">
      <c r="A36" s="113">
        <f t="shared" si="0"/>
        <v>32</v>
      </c>
      <c r="B36" s="114" t="s">
        <v>345</v>
      </c>
      <c r="C36" s="110">
        <v>3.39</v>
      </c>
      <c r="D36" s="121"/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24"/>
    </row>
    <row r="37" spans="1:15">
      <c r="A37" s="113">
        <f t="shared" si="0"/>
        <v>33</v>
      </c>
      <c r="B37" s="114" t="s">
        <v>346</v>
      </c>
      <c r="C37" s="110">
        <v>1.53</v>
      </c>
      <c r="D37" s="121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</row>
    <row r="38" spans="1:15">
      <c r="A38" s="113">
        <f t="shared" si="0"/>
        <v>34</v>
      </c>
      <c r="B38" s="114" t="s">
        <v>347</v>
      </c>
      <c r="C38" s="110">
        <v>3.17</v>
      </c>
      <c r="D38" s="121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</row>
    <row r="39" spans="1:15">
      <c r="A39" s="113">
        <f t="shared" si="0"/>
        <v>35</v>
      </c>
      <c r="B39" s="114" t="s">
        <v>348</v>
      </c>
      <c r="C39" s="114">
        <v>0.98</v>
      </c>
      <c r="D39" s="121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</row>
    <row r="40" spans="1:15" ht="30">
      <c r="A40" s="113">
        <f t="shared" si="0"/>
        <v>36</v>
      </c>
      <c r="B40" s="114" t="s">
        <v>349</v>
      </c>
      <c r="C40" s="114">
        <v>2.79</v>
      </c>
      <c r="D40" s="121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/>
    </row>
    <row r="41" spans="1:15" ht="30">
      <c r="A41" s="113">
        <f t="shared" si="0"/>
        <v>37</v>
      </c>
      <c r="B41" s="114" t="s">
        <v>350</v>
      </c>
      <c r="C41" s="114">
        <v>7.86</v>
      </c>
      <c r="D41" s="121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/>
    </row>
    <row r="42" spans="1:15" ht="30">
      <c r="A42" s="113">
        <f t="shared" si="0"/>
        <v>38</v>
      </c>
      <c r="B42" s="114" t="s">
        <v>351</v>
      </c>
      <c r="C42" s="114">
        <v>0.94</v>
      </c>
      <c r="D42" s="121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</row>
    <row r="43" spans="1:15">
      <c r="A43" s="113">
        <f t="shared" si="0"/>
        <v>39</v>
      </c>
      <c r="B43" s="114" t="s">
        <v>352</v>
      </c>
      <c r="C43" s="114">
        <v>2.57</v>
      </c>
      <c r="D43" s="121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</row>
    <row r="44" spans="1:15">
      <c r="A44" s="113">
        <f t="shared" si="0"/>
        <v>40</v>
      </c>
      <c r="B44" s="114" t="s">
        <v>353</v>
      </c>
      <c r="C44" s="114">
        <v>1.79</v>
      </c>
      <c r="D44" s="121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/>
    </row>
    <row r="45" spans="1:15" ht="30">
      <c r="A45" s="113">
        <f t="shared" si="0"/>
        <v>41</v>
      </c>
      <c r="B45" s="114" t="s">
        <v>354</v>
      </c>
      <c r="C45" s="114">
        <v>1.6</v>
      </c>
      <c r="D45" s="121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/>
    </row>
    <row r="46" spans="1:15">
      <c r="A46" s="113">
        <f t="shared" si="0"/>
        <v>42</v>
      </c>
      <c r="B46" s="114" t="s">
        <v>355</v>
      </c>
      <c r="C46" s="114">
        <v>3.25</v>
      </c>
      <c r="D46" s="121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</row>
    <row r="47" spans="1:15" ht="30">
      <c r="A47" s="113">
        <f t="shared" si="0"/>
        <v>43</v>
      </c>
      <c r="B47" s="114" t="s">
        <v>356</v>
      </c>
      <c r="C47" s="114">
        <v>3.18</v>
      </c>
      <c r="D47" s="121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</row>
    <row r="48" spans="1:15">
      <c r="A48" s="113">
        <f t="shared" si="0"/>
        <v>44</v>
      </c>
      <c r="B48" s="114" t="s">
        <v>357</v>
      </c>
      <c r="C48" s="114">
        <v>0.8</v>
      </c>
      <c r="D48" s="121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4"/>
    </row>
    <row r="49" spans="1:15">
      <c r="A49" s="113">
        <f t="shared" si="0"/>
        <v>45</v>
      </c>
      <c r="B49" s="114" t="s">
        <v>358</v>
      </c>
      <c r="C49" s="114">
        <v>3.64</v>
      </c>
      <c r="D49" s="121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</row>
    <row r="50" spans="1:15">
      <c r="A50" s="113">
        <f t="shared" si="0"/>
        <v>46</v>
      </c>
      <c r="B50" s="114" t="s">
        <v>359</v>
      </c>
      <c r="C50" s="114">
        <v>4.0199999999999996</v>
      </c>
      <c r="D50" s="121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24"/>
    </row>
    <row r="51" spans="1:15">
      <c r="A51" s="113">
        <f t="shared" si="0"/>
        <v>47</v>
      </c>
      <c r="B51" s="114" t="s">
        <v>360</v>
      </c>
      <c r="C51" s="114">
        <v>6.42</v>
      </c>
      <c r="D51" s="121"/>
      <c r="E51" s="124"/>
      <c r="F51" s="124"/>
      <c r="G51" s="124"/>
      <c r="H51" s="124"/>
      <c r="I51" s="124"/>
      <c r="J51" s="124"/>
      <c r="K51" s="124"/>
      <c r="L51" s="124"/>
      <c r="M51" s="124"/>
      <c r="N51" s="124"/>
      <c r="O51" s="124"/>
    </row>
    <row r="52" spans="1:15" ht="30">
      <c r="A52" s="113">
        <f t="shared" si="0"/>
        <v>48</v>
      </c>
      <c r="B52" s="114" t="s">
        <v>146</v>
      </c>
      <c r="C52" s="114">
        <v>2.35</v>
      </c>
      <c r="D52" s="121"/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24"/>
    </row>
    <row r="53" spans="1:15" ht="30">
      <c r="A53" s="113">
        <f t="shared" si="0"/>
        <v>49</v>
      </c>
      <c r="B53" s="114" t="s">
        <v>147</v>
      </c>
      <c r="C53" s="114">
        <v>2.48</v>
      </c>
      <c r="D53" s="121"/>
      <c r="E53" s="124"/>
      <c r="F53" s="124"/>
      <c r="G53" s="124"/>
      <c r="H53" s="124"/>
      <c r="I53" s="124"/>
      <c r="J53" s="124"/>
      <c r="K53" s="124"/>
      <c r="L53" s="124"/>
      <c r="M53" s="124"/>
      <c r="N53" s="124"/>
      <c r="O53" s="124"/>
    </row>
    <row r="54" spans="1:15" ht="30">
      <c r="A54" s="113">
        <f t="shared" si="0"/>
        <v>50</v>
      </c>
      <c r="B54" s="114" t="s">
        <v>361</v>
      </c>
      <c r="C54" s="114">
        <v>0.5</v>
      </c>
      <c r="D54" s="121"/>
      <c r="E54" s="124"/>
      <c r="F54" s="124"/>
      <c r="G54" s="124"/>
      <c r="H54" s="124"/>
      <c r="I54" s="124"/>
      <c r="J54" s="124"/>
      <c r="K54" s="124"/>
      <c r="L54" s="124"/>
      <c r="M54" s="124"/>
      <c r="N54" s="124"/>
      <c r="O54" s="124"/>
    </row>
    <row r="55" spans="1:15">
      <c r="A55" s="113">
        <f t="shared" si="0"/>
        <v>51</v>
      </c>
      <c r="B55" s="114" t="s">
        <v>168</v>
      </c>
      <c r="C55" s="114">
        <v>7.77</v>
      </c>
      <c r="D55" s="121"/>
      <c r="E55" s="124"/>
      <c r="F55" s="124"/>
      <c r="G55" s="124"/>
      <c r="H55" s="124"/>
      <c r="I55" s="124"/>
      <c r="J55" s="124"/>
      <c r="K55" s="124"/>
      <c r="L55" s="124"/>
      <c r="M55" s="124"/>
      <c r="N55" s="124"/>
      <c r="O55" s="124"/>
    </row>
    <row r="56" spans="1:15" ht="45">
      <c r="A56" s="113">
        <f t="shared" si="0"/>
        <v>52</v>
      </c>
      <c r="B56" s="114" t="s">
        <v>169</v>
      </c>
      <c r="C56" s="114">
        <v>6.3</v>
      </c>
      <c r="D56" s="121"/>
      <c r="E56" s="124"/>
      <c r="F56" s="124"/>
      <c r="G56" s="124"/>
      <c r="H56" s="124"/>
      <c r="I56" s="124"/>
      <c r="J56" s="124"/>
      <c r="K56" s="124"/>
      <c r="L56" s="124"/>
      <c r="M56" s="124"/>
      <c r="N56" s="124"/>
      <c r="O56" s="124"/>
    </row>
    <row r="57" spans="1:15" ht="45">
      <c r="A57" s="113">
        <f t="shared" si="0"/>
        <v>53</v>
      </c>
      <c r="B57" s="114" t="s">
        <v>362</v>
      </c>
      <c r="C57" s="114">
        <v>3.73</v>
      </c>
      <c r="D57" s="121"/>
      <c r="E57" s="124"/>
      <c r="F57" s="124"/>
      <c r="G57" s="124"/>
      <c r="H57" s="124"/>
      <c r="I57" s="124"/>
      <c r="J57" s="124"/>
      <c r="K57" s="124"/>
      <c r="L57" s="124"/>
      <c r="M57" s="124"/>
      <c r="N57" s="124"/>
      <c r="O57" s="124"/>
    </row>
    <row r="58" spans="1:15" ht="45">
      <c r="A58" s="113">
        <f t="shared" si="0"/>
        <v>54</v>
      </c>
      <c r="B58" s="114" t="s">
        <v>363</v>
      </c>
      <c r="C58" s="114">
        <v>5.0999999999999996</v>
      </c>
      <c r="D58" s="121"/>
      <c r="E58" s="124"/>
      <c r="F58" s="124"/>
      <c r="G58" s="124"/>
      <c r="H58" s="124"/>
      <c r="I58" s="124"/>
      <c r="J58" s="124"/>
      <c r="K58" s="124"/>
      <c r="L58" s="124"/>
      <c r="M58" s="124"/>
      <c r="N58" s="124"/>
      <c r="O58" s="124"/>
    </row>
    <row r="59" spans="1:15" ht="45">
      <c r="A59" s="113">
        <f t="shared" si="0"/>
        <v>55</v>
      </c>
      <c r="B59" s="114" t="s">
        <v>364</v>
      </c>
      <c r="C59" s="114">
        <v>14.41</v>
      </c>
      <c r="D59" s="121"/>
      <c r="E59" s="124"/>
      <c r="F59" s="124"/>
      <c r="G59" s="124"/>
      <c r="H59" s="124"/>
      <c r="I59" s="124"/>
      <c r="J59" s="124"/>
      <c r="K59" s="124"/>
      <c r="L59" s="124"/>
      <c r="M59" s="124"/>
      <c r="N59" s="124"/>
      <c r="O59" s="124"/>
    </row>
    <row r="60" spans="1:15">
      <c r="A60" s="113">
        <f t="shared" si="0"/>
        <v>56</v>
      </c>
      <c r="B60" s="110" t="s">
        <v>365</v>
      </c>
      <c r="C60" s="114">
        <v>0.74</v>
      </c>
      <c r="D60" s="119"/>
      <c r="E60" s="124"/>
      <c r="F60" s="124"/>
      <c r="G60" s="124"/>
      <c r="H60" s="124"/>
      <c r="I60" s="124"/>
      <c r="J60" s="124"/>
      <c r="K60" s="124"/>
      <c r="L60" s="124"/>
      <c r="M60" s="124"/>
      <c r="N60" s="124"/>
      <c r="O60" s="124"/>
    </row>
    <row r="61" spans="1:15" ht="30">
      <c r="A61" s="113">
        <f t="shared" si="0"/>
        <v>57</v>
      </c>
      <c r="B61" s="114" t="s">
        <v>366</v>
      </c>
      <c r="C61" s="114">
        <v>1.1200000000000001</v>
      </c>
      <c r="D61" s="121"/>
      <c r="E61" s="124"/>
      <c r="F61" s="124"/>
      <c r="G61" s="124"/>
      <c r="H61" s="124"/>
      <c r="I61" s="124"/>
      <c r="J61" s="124"/>
      <c r="K61" s="124"/>
      <c r="L61" s="124"/>
      <c r="M61" s="124"/>
      <c r="N61" s="124"/>
      <c r="O61" s="124"/>
    </row>
    <row r="62" spans="1:15" ht="30">
      <c r="A62" s="113">
        <f t="shared" si="0"/>
        <v>58</v>
      </c>
      <c r="B62" s="114" t="s">
        <v>367</v>
      </c>
      <c r="C62" s="114">
        <v>1.66</v>
      </c>
      <c r="D62" s="121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</row>
    <row r="63" spans="1:15" ht="30">
      <c r="A63" s="113">
        <f t="shared" si="0"/>
        <v>59</v>
      </c>
      <c r="B63" s="114" t="s">
        <v>368</v>
      </c>
      <c r="C63" s="114">
        <v>2</v>
      </c>
      <c r="D63" s="121"/>
      <c r="E63" s="124"/>
      <c r="F63" s="124"/>
      <c r="G63" s="124"/>
      <c r="H63" s="124"/>
      <c r="I63" s="124"/>
      <c r="J63" s="124"/>
      <c r="K63" s="124"/>
      <c r="L63" s="124"/>
      <c r="M63" s="124"/>
      <c r="N63" s="124"/>
      <c r="O63" s="124"/>
    </row>
    <row r="64" spans="1:15" ht="21.75" customHeight="1">
      <c r="A64" s="113">
        <f t="shared" si="0"/>
        <v>60</v>
      </c>
      <c r="B64" s="114" t="s">
        <v>369</v>
      </c>
      <c r="C64" s="114">
        <v>2.46</v>
      </c>
      <c r="D64" s="121"/>
      <c r="E64" s="124"/>
      <c r="F64" s="124"/>
      <c r="G64" s="124"/>
      <c r="H64" s="124"/>
      <c r="I64" s="124"/>
      <c r="J64" s="124"/>
      <c r="K64" s="124"/>
      <c r="L64" s="124"/>
      <c r="M64" s="124"/>
      <c r="N64" s="124"/>
      <c r="O64" s="124"/>
    </row>
    <row r="65" spans="1:15">
      <c r="A65" s="113">
        <f t="shared" si="0"/>
        <v>61</v>
      </c>
      <c r="B65" s="103" t="s">
        <v>183</v>
      </c>
      <c r="C65" s="114">
        <v>45.5</v>
      </c>
      <c r="E65" s="124"/>
      <c r="F65" s="124"/>
      <c r="G65" s="124"/>
      <c r="H65" s="124"/>
      <c r="I65" s="124"/>
      <c r="J65" s="124"/>
      <c r="K65" s="124"/>
      <c r="L65" s="124"/>
      <c r="M65" s="124"/>
      <c r="N65" s="124"/>
      <c r="O65" s="124"/>
    </row>
    <row r="66" spans="1:15">
      <c r="A66" s="113">
        <f t="shared" si="0"/>
        <v>62</v>
      </c>
      <c r="B66" s="114" t="s">
        <v>370</v>
      </c>
      <c r="C66" s="114">
        <v>0.39</v>
      </c>
      <c r="D66" s="121"/>
      <c r="E66" s="124"/>
      <c r="F66" s="124"/>
      <c r="G66" s="124"/>
      <c r="H66" s="124"/>
      <c r="I66" s="124"/>
      <c r="J66" s="124"/>
      <c r="K66" s="124"/>
      <c r="L66" s="124"/>
      <c r="M66" s="124"/>
      <c r="N66" s="124"/>
      <c r="O66" s="124"/>
    </row>
    <row r="67" spans="1:15">
      <c r="A67" s="113">
        <f t="shared" si="0"/>
        <v>63</v>
      </c>
      <c r="B67" s="114" t="s">
        <v>371</v>
      </c>
      <c r="C67" s="114">
        <v>0.96</v>
      </c>
      <c r="D67" s="121"/>
      <c r="E67" s="124"/>
      <c r="F67" s="124"/>
      <c r="G67" s="124"/>
      <c r="H67" s="124"/>
      <c r="I67" s="124"/>
      <c r="J67" s="124"/>
      <c r="K67" s="124"/>
      <c r="L67" s="124"/>
      <c r="M67" s="124"/>
      <c r="N67" s="124"/>
      <c r="O67" s="124"/>
    </row>
    <row r="68" spans="1:15">
      <c r="A68" s="113">
        <f t="shared" si="0"/>
        <v>64</v>
      </c>
      <c r="B68" s="114" t="s">
        <v>372</v>
      </c>
      <c r="C68" s="114">
        <v>1.44</v>
      </c>
      <c r="D68" s="121"/>
      <c r="E68" s="124"/>
      <c r="F68" s="124"/>
      <c r="G68" s="124"/>
      <c r="H68" s="124"/>
      <c r="I68" s="124"/>
      <c r="J68" s="124"/>
      <c r="K68" s="124"/>
      <c r="L68" s="124"/>
      <c r="M68" s="124"/>
      <c r="N68" s="124"/>
      <c r="O68" s="124"/>
    </row>
    <row r="69" spans="1:15">
      <c r="A69" s="113">
        <f t="shared" si="0"/>
        <v>65</v>
      </c>
      <c r="B69" s="114" t="s">
        <v>373</v>
      </c>
      <c r="C69" s="114">
        <v>1.95</v>
      </c>
      <c r="D69" s="121"/>
      <c r="E69" s="124"/>
      <c r="F69" s="124"/>
      <c r="G69" s="124"/>
      <c r="H69" s="124"/>
      <c r="I69" s="124"/>
      <c r="J69" s="124"/>
      <c r="K69" s="124"/>
      <c r="L69" s="124"/>
      <c r="M69" s="124"/>
      <c r="N69" s="124"/>
      <c r="O69" s="124"/>
    </row>
    <row r="70" spans="1:15">
      <c r="A70" s="113">
        <f t="shared" si="0"/>
        <v>66</v>
      </c>
      <c r="B70" s="114" t="s">
        <v>374</v>
      </c>
      <c r="C70" s="114">
        <v>2.17</v>
      </c>
      <c r="D70" s="121"/>
      <c r="E70" s="124"/>
      <c r="F70" s="124"/>
      <c r="G70" s="124"/>
      <c r="H70" s="124"/>
      <c r="I70" s="124"/>
      <c r="J70" s="124"/>
      <c r="K70" s="124"/>
      <c r="L70" s="124"/>
      <c r="M70" s="124"/>
      <c r="N70" s="124"/>
      <c r="O70" s="124"/>
    </row>
    <row r="71" spans="1:15">
      <c r="A71" s="113">
        <f t="shared" si="0"/>
        <v>67</v>
      </c>
      <c r="B71" s="114" t="s">
        <v>375</v>
      </c>
      <c r="C71" s="114">
        <v>3.84</v>
      </c>
      <c r="D71" s="121"/>
      <c r="E71" s="124"/>
      <c r="F71" s="124"/>
      <c r="G71" s="124"/>
      <c r="H71" s="124"/>
      <c r="I71" s="124"/>
      <c r="J71" s="124"/>
      <c r="K71" s="124"/>
      <c r="L71" s="124"/>
      <c r="M71" s="124"/>
      <c r="N71" s="124"/>
      <c r="O71" s="124"/>
    </row>
    <row r="72" spans="1:15" ht="30">
      <c r="A72" s="113">
        <f t="shared" si="0"/>
        <v>68</v>
      </c>
      <c r="B72" s="114" t="s">
        <v>376</v>
      </c>
      <c r="C72" s="114">
        <v>2.31</v>
      </c>
      <c r="D72" s="121"/>
      <c r="E72" s="124"/>
      <c r="F72" s="124"/>
      <c r="G72" s="124"/>
      <c r="H72" s="124"/>
      <c r="I72" s="124"/>
      <c r="J72" s="124"/>
      <c r="K72" s="124"/>
      <c r="L72" s="124"/>
      <c r="M72" s="124"/>
      <c r="N72" s="124"/>
      <c r="O72" s="124"/>
    </row>
    <row r="73" spans="1:15">
      <c r="A73" s="113">
        <f t="shared" si="0"/>
        <v>69</v>
      </c>
      <c r="B73" s="114" t="s">
        <v>377</v>
      </c>
      <c r="C73" s="114">
        <v>0.89</v>
      </c>
      <c r="D73" s="121"/>
      <c r="E73" s="124"/>
      <c r="F73" s="124"/>
      <c r="G73" s="124"/>
      <c r="H73" s="124"/>
      <c r="I73" s="124"/>
      <c r="J73" s="124"/>
      <c r="K73" s="124"/>
      <c r="L73" s="124"/>
      <c r="M73" s="124"/>
      <c r="N73" s="124"/>
      <c r="O73" s="124"/>
    </row>
    <row r="74" spans="1:15">
      <c r="A74" s="113">
        <f t="shared" si="0"/>
        <v>70</v>
      </c>
      <c r="B74" s="103" t="s">
        <v>378</v>
      </c>
      <c r="C74" s="103">
        <v>0.9</v>
      </c>
      <c r="E74" s="124"/>
      <c r="F74" s="124"/>
      <c r="G74" s="124"/>
      <c r="H74" s="124"/>
      <c r="I74" s="124"/>
      <c r="J74" s="124"/>
      <c r="K74" s="124"/>
      <c r="L74" s="124"/>
      <c r="M74" s="124"/>
      <c r="N74" s="124"/>
      <c r="O74" s="124"/>
    </row>
    <row r="75" spans="1:15" ht="30">
      <c r="A75" s="113">
        <f t="shared" si="0"/>
        <v>71</v>
      </c>
      <c r="B75" s="114" t="s">
        <v>379</v>
      </c>
      <c r="C75" s="114">
        <v>1.46</v>
      </c>
      <c r="D75" s="121"/>
      <c r="E75" s="124"/>
      <c r="F75" s="124"/>
      <c r="G75" s="124"/>
      <c r="H75" s="124"/>
      <c r="I75" s="124"/>
      <c r="J75" s="124"/>
      <c r="K75" s="124"/>
      <c r="L75" s="124"/>
      <c r="M75" s="124"/>
      <c r="N75" s="124"/>
      <c r="O75" s="124"/>
    </row>
    <row r="76" spans="1:15" ht="30">
      <c r="A76" s="113">
        <f t="shared" si="0"/>
        <v>72</v>
      </c>
      <c r="B76" s="114" t="s">
        <v>380</v>
      </c>
      <c r="C76" s="103">
        <v>1.84</v>
      </c>
      <c r="D76" s="121"/>
      <c r="E76" s="124"/>
      <c r="F76" s="124"/>
      <c r="G76" s="124"/>
      <c r="H76" s="124"/>
      <c r="I76" s="124"/>
      <c r="J76" s="124"/>
      <c r="K76" s="124"/>
      <c r="L76" s="124"/>
      <c r="M76" s="124"/>
      <c r="N76" s="124"/>
      <c r="O76" s="124"/>
    </row>
    <row r="77" spans="1:15">
      <c r="A77" s="113">
        <f t="shared" si="0"/>
        <v>73</v>
      </c>
      <c r="B77" s="114" t="s">
        <v>381</v>
      </c>
      <c r="C77" s="103">
        <v>2.1800000000000002</v>
      </c>
      <c r="D77" s="121"/>
      <c r="E77" s="124"/>
      <c r="F77" s="124"/>
      <c r="G77" s="124"/>
      <c r="H77" s="124"/>
      <c r="I77" s="124"/>
      <c r="J77" s="124"/>
      <c r="K77" s="124"/>
      <c r="L77" s="124"/>
      <c r="M77" s="124"/>
      <c r="N77" s="124"/>
      <c r="O77" s="124"/>
    </row>
    <row r="78" spans="1:15">
      <c r="A78" s="113">
        <f t="shared" si="0"/>
        <v>74</v>
      </c>
      <c r="B78" s="114" t="s">
        <v>382</v>
      </c>
      <c r="C78" s="103">
        <v>4.3099999999999996</v>
      </c>
      <c r="D78" s="121"/>
      <c r="E78" s="124"/>
      <c r="F78" s="124"/>
      <c r="G78" s="124"/>
      <c r="H78" s="124"/>
      <c r="I78" s="124"/>
      <c r="J78" s="124"/>
      <c r="K78" s="124"/>
      <c r="L78" s="124"/>
      <c r="M78" s="124"/>
      <c r="N78" s="124"/>
      <c r="O78" s="124"/>
    </row>
    <row r="79" spans="1:15" ht="30">
      <c r="A79" s="113">
        <f t="shared" si="0"/>
        <v>75</v>
      </c>
      <c r="B79" s="114" t="s">
        <v>213</v>
      </c>
      <c r="C79" s="114">
        <v>0.98</v>
      </c>
      <c r="D79" s="121"/>
      <c r="E79" s="124"/>
      <c r="F79" s="124"/>
      <c r="G79" s="124"/>
      <c r="H79" s="124"/>
      <c r="I79" s="124"/>
      <c r="J79" s="124"/>
      <c r="K79" s="124"/>
      <c r="L79" s="124"/>
      <c r="M79" s="124"/>
      <c r="N79" s="124"/>
      <c r="O79" s="124"/>
    </row>
    <row r="80" spans="1:15">
      <c r="A80" s="113">
        <f t="shared" si="0"/>
        <v>76</v>
      </c>
      <c r="B80" s="114" t="s">
        <v>383</v>
      </c>
      <c r="C80" s="114">
        <v>0.74</v>
      </c>
      <c r="D80" s="121"/>
      <c r="E80" s="124"/>
      <c r="F80" s="124"/>
      <c r="G80" s="124"/>
      <c r="H80" s="124"/>
      <c r="I80" s="124"/>
      <c r="J80" s="124"/>
      <c r="K80" s="124"/>
      <c r="L80" s="124"/>
      <c r="M80" s="124"/>
      <c r="N80" s="124"/>
      <c r="O80" s="124"/>
    </row>
    <row r="81" spans="1:15" ht="30">
      <c r="A81" s="113">
        <f t="shared" si="0"/>
        <v>77</v>
      </c>
      <c r="B81" s="114" t="s">
        <v>384</v>
      </c>
      <c r="C81" s="114">
        <v>1.32</v>
      </c>
      <c r="D81" s="121"/>
      <c r="E81" s="124"/>
      <c r="F81" s="124"/>
      <c r="G81" s="124"/>
      <c r="H81" s="124"/>
      <c r="I81" s="124"/>
      <c r="J81" s="124"/>
      <c r="K81" s="124"/>
      <c r="L81" s="124"/>
      <c r="M81" s="124"/>
      <c r="N81" s="124"/>
      <c r="O81" s="124"/>
    </row>
    <row r="82" spans="1:15" ht="30">
      <c r="A82" s="113">
        <f t="shared" si="0"/>
        <v>78</v>
      </c>
      <c r="B82" s="114" t="s">
        <v>385</v>
      </c>
      <c r="C82" s="114">
        <v>1.44</v>
      </c>
      <c r="D82" s="121"/>
      <c r="E82" s="124"/>
      <c r="F82" s="124"/>
      <c r="G82" s="124"/>
      <c r="H82" s="124"/>
      <c r="I82" s="124"/>
      <c r="J82" s="124"/>
      <c r="K82" s="124"/>
      <c r="L82" s="124"/>
      <c r="M82" s="124"/>
      <c r="N82" s="124"/>
      <c r="O82" s="124"/>
    </row>
    <row r="83" spans="1:15" ht="30">
      <c r="A83" s="113">
        <f t="shared" si="0"/>
        <v>79</v>
      </c>
      <c r="B83" s="114" t="s">
        <v>386</v>
      </c>
      <c r="C83" s="114">
        <v>1.69</v>
      </c>
      <c r="D83" s="121"/>
      <c r="E83" s="124"/>
      <c r="F83" s="124"/>
      <c r="G83" s="124"/>
      <c r="H83" s="124"/>
      <c r="I83" s="124"/>
      <c r="J83" s="124"/>
      <c r="K83" s="124"/>
      <c r="L83" s="124"/>
      <c r="M83" s="124"/>
      <c r="N83" s="124"/>
      <c r="O83" s="124"/>
    </row>
    <row r="84" spans="1:15" ht="30">
      <c r="A84" s="113">
        <f t="shared" si="0"/>
        <v>80</v>
      </c>
      <c r="B84" s="114" t="s">
        <v>387</v>
      </c>
      <c r="C84" s="114">
        <v>2.4900000000000002</v>
      </c>
      <c r="D84" s="121"/>
      <c r="E84" s="124"/>
      <c r="F84" s="124"/>
      <c r="G84" s="124"/>
      <c r="H84" s="124"/>
      <c r="I84" s="124"/>
      <c r="J84" s="124"/>
      <c r="K84" s="124"/>
      <c r="L84" s="124"/>
      <c r="M84" s="124"/>
      <c r="N84" s="124"/>
      <c r="O84" s="124"/>
    </row>
    <row r="85" spans="1:15">
      <c r="A85" s="113">
        <f t="shared" si="0"/>
        <v>81</v>
      </c>
      <c r="B85" s="114" t="s">
        <v>388</v>
      </c>
      <c r="C85" s="114">
        <v>1.05</v>
      </c>
      <c r="D85" s="121"/>
      <c r="E85" s="124"/>
      <c r="F85" s="124"/>
      <c r="G85" s="124"/>
      <c r="H85" s="124"/>
      <c r="I85" s="124"/>
      <c r="J85" s="124"/>
      <c r="K85" s="124"/>
      <c r="L85" s="124"/>
      <c r="M85" s="124"/>
      <c r="N85" s="124"/>
      <c r="O85" s="124"/>
    </row>
    <row r="86" spans="1:15" ht="30">
      <c r="A86" s="113">
        <f t="shared" si="0"/>
        <v>82</v>
      </c>
      <c r="B86" s="114" t="s">
        <v>389</v>
      </c>
      <c r="C86" s="114">
        <v>0.8</v>
      </c>
      <c r="D86" s="121"/>
      <c r="E86" s="124"/>
      <c r="F86" s="124"/>
      <c r="G86" s="124"/>
      <c r="H86" s="124"/>
      <c r="I86" s="124"/>
      <c r="J86" s="124"/>
      <c r="K86" s="124"/>
      <c r="L86" s="124"/>
      <c r="M86" s="124"/>
      <c r="N86" s="124"/>
      <c r="O86" s="124"/>
    </row>
    <row r="87" spans="1:15">
      <c r="A87" s="113">
        <f t="shared" si="0"/>
        <v>83</v>
      </c>
      <c r="B87" s="114" t="s">
        <v>390</v>
      </c>
      <c r="C87" s="114">
        <v>2.1800000000000002</v>
      </c>
      <c r="D87" s="121"/>
      <c r="E87" s="124"/>
      <c r="F87" s="124"/>
      <c r="G87" s="124"/>
      <c r="H87" s="124"/>
      <c r="I87" s="124"/>
      <c r="J87" s="124"/>
      <c r="K87" s="124"/>
      <c r="L87" s="124"/>
      <c r="M87" s="124"/>
      <c r="N87" s="124"/>
      <c r="O87" s="124"/>
    </row>
    <row r="88" spans="1:15">
      <c r="A88" s="113">
        <f t="shared" si="0"/>
        <v>84</v>
      </c>
      <c r="B88" s="114" t="s">
        <v>391</v>
      </c>
      <c r="C88" s="114">
        <v>2.58</v>
      </c>
      <c r="D88" s="121"/>
      <c r="E88" s="124"/>
      <c r="F88" s="124"/>
      <c r="G88" s="124"/>
      <c r="H88" s="124"/>
      <c r="I88" s="124"/>
      <c r="J88" s="124"/>
      <c r="K88" s="124"/>
      <c r="L88" s="124"/>
      <c r="M88" s="124"/>
      <c r="N88" s="124"/>
      <c r="O88" s="124"/>
    </row>
    <row r="89" spans="1:15" ht="30">
      <c r="A89" s="113">
        <f t="shared" si="0"/>
        <v>85</v>
      </c>
      <c r="B89" s="114" t="s">
        <v>392</v>
      </c>
      <c r="C89" s="114">
        <v>1.97</v>
      </c>
      <c r="D89" s="121"/>
      <c r="E89" s="124"/>
      <c r="F89" s="124"/>
      <c r="G89" s="124"/>
      <c r="H89" s="124"/>
      <c r="I89" s="124"/>
      <c r="J89" s="124"/>
      <c r="K89" s="124"/>
      <c r="L89" s="124"/>
      <c r="M89" s="124"/>
      <c r="N89" s="124"/>
      <c r="O89" s="124"/>
    </row>
    <row r="90" spans="1:15" ht="30">
      <c r="A90" s="113">
        <f t="shared" si="0"/>
        <v>86</v>
      </c>
      <c r="B90" s="114" t="s">
        <v>393</v>
      </c>
      <c r="C90" s="114">
        <v>2.04</v>
      </c>
      <c r="D90" s="121"/>
      <c r="E90" s="124"/>
      <c r="F90" s="124"/>
      <c r="G90" s="124"/>
      <c r="H90" s="124"/>
      <c r="I90" s="124"/>
      <c r="J90" s="124"/>
      <c r="K90" s="124"/>
      <c r="L90" s="124"/>
      <c r="M90" s="124"/>
      <c r="N90" s="124"/>
      <c r="O90" s="124"/>
    </row>
    <row r="91" spans="1:15" ht="30">
      <c r="A91" s="113">
        <f t="shared" si="0"/>
        <v>87</v>
      </c>
      <c r="B91" s="114" t="s">
        <v>394</v>
      </c>
      <c r="C91" s="114">
        <v>2.95</v>
      </c>
      <c r="D91" s="121"/>
      <c r="E91" s="124"/>
      <c r="F91" s="124"/>
      <c r="G91" s="124"/>
      <c r="H91" s="124"/>
      <c r="I91" s="124"/>
      <c r="J91" s="124"/>
      <c r="K91" s="124"/>
      <c r="L91" s="124"/>
      <c r="M91" s="124"/>
      <c r="N91" s="124"/>
      <c r="O91" s="124"/>
    </row>
    <row r="92" spans="1:15">
      <c r="A92" s="113">
        <f t="shared" si="0"/>
        <v>88</v>
      </c>
      <c r="B92" s="110" t="s">
        <v>395</v>
      </c>
      <c r="C92" s="114">
        <v>0.89</v>
      </c>
      <c r="D92" s="119"/>
      <c r="E92" s="124"/>
      <c r="F92" s="124"/>
      <c r="G92" s="124"/>
      <c r="H92" s="124"/>
      <c r="I92" s="124"/>
      <c r="J92" s="124"/>
      <c r="K92" s="124"/>
      <c r="L92" s="124"/>
      <c r="M92" s="124"/>
      <c r="N92" s="124"/>
      <c r="O92" s="124"/>
    </row>
    <row r="93" spans="1:15" ht="30">
      <c r="A93" s="113">
        <f t="shared" si="0"/>
        <v>89</v>
      </c>
      <c r="B93" s="114" t="s">
        <v>396</v>
      </c>
      <c r="C93" s="114">
        <v>0.75</v>
      </c>
      <c r="D93" s="121"/>
      <c r="E93" s="124"/>
      <c r="F93" s="124"/>
      <c r="G93" s="124"/>
      <c r="H93" s="124"/>
      <c r="I93" s="124"/>
      <c r="J93" s="124"/>
      <c r="K93" s="124"/>
      <c r="L93" s="124"/>
      <c r="M93" s="124"/>
      <c r="N93" s="124"/>
      <c r="O93" s="124"/>
    </row>
    <row r="94" spans="1:15" ht="30">
      <c r="A94" s="113">
        <f t="shared" si="0"/>
        <v>90</v>
      </c>
      <c r="B94" s="114" t="s">
        <v>397</v>
      </c>
      <c r="C94" s="114">
        <v>1</v>
      </c>
      <c r="D94" s="121"/>
      <c r="E94" s="124"/>
      <c r="F94" s="124"/>
      <c r="G94" s="124"/>
      <c r="H94" s="124"/>
      <c r="I94" s="124"/>
      <c r="J94" s="124"/>
      <c r="K94" s="124"/>
      <c r="L94" s="124"/>
      <c r="M94" s="124"/>
      <c r="N94" s="124"/>
      <c r="O94" s="124"/>
    </row>
    <row r="95" spans="1:15" ht="30">
      <c r="A95" s="113">
        <f t="shared" ref="A95:A124" si="1">A94+1</f>
        <v>91</v>
      </c>
      <c r="B95" s="114" t="s">
        <v>398</v>
      </c>
      <c r="C95" s="114">
        <v>4.34</v>
      </c>
      <c r="D95" s="121"/>
      <c r="E95" s="124"/>
      <c r="F95" s="124"/>
      <c r="G95" s="124"/>
      <c r="H95" s="124"/>
      <c r="I95" s="124"/>
      <c r="J95" s="124"/>
      <c r="K95" s="124"/>
      <c r="L95" s="124"/>
      <c r="M95" s="124"/>
      <c r="N95" s="124"/>
      <c r="O95" s="124"/>
    </row>
    <row r="96" spans="1:15">
      <c r="A96" s="113">
        <f t="shared" si="1"/>
        <v>92</v>
      </c>
      <c r="B96" s="114" t="s">
        <v>399</v>
      </c>
      <c r="C96" s="114">
        <v>1.29</v>
      </c>
      <c r="D96" s="121"/>
      <c r="E96" s="124"/>
      <c r="F96" s="124"/>
      <c r="G96" s="124"/>
      <c r="H96" s="124"/>
      <c r="I96" s="124"/>
      <c r="J96" s="124"/>
      <c r="K96" s="124"/>
      <c r="L96" s="124"/>
      <c r="M96" s="124"/>
      <c r="N96" s="124"/>
      <c r="O96" s="124"/>
    </row>
    <row r="97" spans="1:15">
      <c r="A97" s="113">
        <f t="shared" si="1"/>
        <v>93</v>
      </c>
      <c r="B97" s="114" t="s">
        <v>400</v>
      </c>
      <c r="C97" s="114">
        <v>2.6</v>
      </c>
      <c r="D97" s="121"/>
      <c r="E97" s="124"/>
      <c r="F97" s="124"/>
      <c r="G97" s="124"/>
      <c r="H97" s="124"/>
      <c r="I97" s="124"/>
      <c r="J97" s="124"/>
      <c r="K97" s="124"/>
      <c r="L97" s="124"/>
      <c r="M97" s="124"/>
      <c r="N97" s="124"/>
      <c r="O97" s="124"/>
    </row>
    <row r="98" spans="1:15" ht="30">
      <c r="A98" s="113">
        <f t="shared" si="1"/>
        <v>94</v>
      </c>
      <c r="B98" s="114" t="s">
        <v>401</v>
      </c>
      <c r="C98" s="114">
        <v>2.11</v>
      </c>
      <c r="D98" s="121"/>
      <c r="E98" s="124"/>
      <c r="F98" s="124"/>
      <c r="G98" s="124"/>
      <c r="H98" s="124"/>
      <c r="I98" s="124"/>
      <c r="J98" s="124"/>
      <c r="K98" s="124"/>
      <c r="L98" s="124"/>
      <c r="M98" s="124"/>
      <c r="N98" s="124"/>
      <c r="O98" s="124"/>
    </row>
    <row r="99" spans="1:15" ht="30">
      <c r="A99" s="113">
        <f t="shared" si="1"/>
        <v>95</v>
      </c>
      <c r="B99" s="114" t="s">
        <v>402</v>
      </c>
      <c r="C99" s="114">
        <v>3.55</v>
      </c>
      <c r="D99" s="121"/>
      <c r="E99" s="124"/>
      <c r="F99" s="124"/>
      <c r="G99" s="124"/>
      <c r="H99" s="124"/>
      <c r="I99" s="124"/>
      <c r="J99" s="124"/>
      <c r="K99" s="124"/>
      <c r="L99" s="124"/>
      <c r="M99" s="124"/>
      <c r="N99" s="124"/>
      <c r="O99" s="124"/>
    </row>
    <row r="100" spans="1:15">
      <c r="A100" s="113">
        <f t="shared" si="1"/>
        <v>96</v>
      </c>
      <c r="B100" s="110" t="s">
        <v>403</v>
      </c>
      <c r="C100" s="114">
        <v>1.57</v>
      </c>
      <c r="D100" s="119"/>
      <c r="E100" s="124"/>
      <c r="F100" s="124"/>
      <c r="G100" s="124"/>
      <c r="H100" s="124"/>
      <c r="I100" s="124"/>
      <c r="J100" s="124"/>
      <c r="K100" s="124"/>
      <c r="L100" s="124"/>
      <c r="M100" s="124"/>
      <c r="N100" s="124"/>
      <c r="O100" s="124"/>
    </row>
    <row r="101" spans="1:15">
      <c r="A101" s="113">
        <f t="shared" si="1"/>
        <v>97</v>
      </c>
      <c r="B101" s="110" t="s">
        <v>404</v>
      </c>
      <c r="C101" s="114">
        <v>2.2599999999999998</v>
      </c>
      <c r="D101" s="119"/>
      <c r="E101" s="124"/>
      <c r="F101" s="124"/>
      <c r="G101" s="124"/>
      <c r="H101" s="124"/>
      <c r="I101" s="124"/>
      <c r="J101" s="124"/>
      <c r="K101" s="124"/>
      <c r="L101" s="124"/>
      <c r="M101" s="124"/>
      <c r="N101" s="124"/>
      <c r="O101" s="124"/>
    </row>
    <row r="102" spans="1:15">
      <c r="A102" s="113">
        <f t="shared" si="1"/>
        <v>98</v>
      </c>
      <c r="B102" s="110" t="s">
        <v>405</v>
      </c>
      <c r="C102" s="114">
        <v>3.24</v>
      </c>
      <c r="D102" s="119"/>
      <c r="E102" s="124"/>
      <c r="F102" s="124"/>
      <c r="G102" s="124"/>
      <c r="H102" s="124"/>
      <c r="I102" s="124"/>
      <c r="J102" s="124"/>
      <c r="K102" s="124"/>
      <c r="L102" s="124"/>
      <c r="M102" s="124"/>
      <c r="N102" s="124"/>
      <c r="O102" s="124"/>
    </row>
    <row r="103" spans="1:15">
      <c r="A103" s="113">
        <f t="shared" si="1"/>
        <v>99</v>
      </c>
      <c r="B103" s="110" t="s">
        <v>406</v>
      </c>
      <c r="C103" s="114">
        <v>2.06</v>
      </c>
      <c r="D103" s="119"/>
      <c r="E103" s="124"/>
      <c r="F103" s="124"/>
      <c r="G103" s="124"/>
      <c r="H103" s="124"/>
      <c r="I103" s="124"/>
      <c r="J103" s="124"/>
      <c r="K103" s="124"/>
      <c r="L103" s="124"/>
      <c r="M103" s="124"/>
      <c r="N103" s="124"/>
      <c r="O103" s="124"/>
    </row>
    <row r="104" spans="1:15">
      <c r="A104" s="113">
        <f t="shared" si="1"/>
        <v>100</v>
      </c>
      <c r="B104" s="110" t="s">
        <v>407</v>
      </c>
      <c r="C104" s="114">
        <v>2.17</v>
      </c>
      <c r="D104" s="119"/>
      <c r="E104" s="124"/>
      <c r="F104" s="124"/>
      <c r="G104" s="124"/>
      <c r="H104" s="124"/>
      <c r="I104" s="124"/>
      <c r="J104" s="124"/>
      <c r="K104" s="124"/>
      <c r="L104" s="124"/>
      <c r="M104" s="124"/>
      <c r="N104" s="124"/>
      <c r="O104" s="124"/>
    </row>
    <row r="105" spans="1:15">
      <c r="A105" s="113">
        <f t="shared" si="1"/>
        <v>101</v>
      </c>
      <c r="B105" s="110" t="s">
        <v>408</v>
      </c>
      <c r="C105" s="114">
        <v>1.1000000000000001</v>
      </c>
      <c r="D105" s="119"/>
      <c r="E105" s="124"/>
      <c r="F105" s="124"/>
      <c r="G105" s="124"/>
      <c r="H105" s="124"/>
      <c r="I105" s="124"/>
      <c r="J105" s="124"/>
      <c r="K105" s="124"/>
      <c r="L105" s="124"/>
      <c r="M105" s="124"/>
      <c r="N105" s="124"/>
      <c r="O105" s="124"/>
    </row>
    <row r="106" spans="1:15" ht="30">
      <c r="A106" s="113">
        <f t="shared" si="1"/>
        <v>102</v>
      </c>
      <c r="B106" s="114" t="s">
        <v>284</v>
      </c>
      <c r="C106" s="114">
        <v>0.88</v>
      </c>
      <c r="D106" s="121"/>
      <c r="E106" s="124"/>
      <c r="F106" s="124"/>
      <c r="G106" s="124"/>
      <c r="H106" s="124"/>
      <c r="I106" s="124"/>
      <c r="J106" s="124"/>
      <c r="K106" s="124"/>
      <c r="L106" s="124"/>
      <c r="M106" s="124"/>
      <c r="N106" s="124"/>
      <c r="O106" s="124"/>
    </row>
    <row r="107" spans="1:15">
      <c r="A107" s="113">
        <f t="shared" si="1"/>
        <v>103</v>
      </c>
      <c r="B107" s="110" t="s">
        <v>409</v>
      </c>
      <c r="C107" s="114">
        <v>0.92</v>
      </c>
      <c r="D107" s="119"/>
      <c r="E107" s="124"/>
      <c r="F107" s="124"/>
      <c r="G107" s="124"/>
      <c r="H107" s="124"/>
      <c r="I107" s="124"/>
      <c r="J107" s="124"/>
      <c r="K107" s="124"/>
      <c r="L107" s="124"/>
      <c r="M107" s="124"/>
      <c r="N107" s="124"/>
      <c r="O107" s="124"/>
    </row>
    <row r="108" spans="1:15">
      <c r="A108" s="113">
        <f t="shared" si="1"/>
        <v>104</v>
      </c>
      <c r="B108" s="110" t="s">
        <v>410</v>
      </c>
      <c r="C108" s="114">
        <v>1.56</v>
      </c>
      <c r="D108" s="119"/>
      <c r="E108" s="124"/>
      <c r="F108" s="124"/>
      <c r="G108" s="124"/>
      <c r="H108" s="124"/>
      <c r="I108" s="124"/>
      <c r="J108" s="124"/>
      <c r="K108" s="124"/>
      <c r="L108" s="124"/>
      <c r="M108" s="124"/>
      <c r="N108" s="124"/>
      <c r="O108" s="124"/>
    </row>
    <row r="109" spans="1:15">
      <c r="A109" s="113">
        <f t="shared" si="1"/>
        <v>105</v>
      </c>
      <c r="B109" s="110" t="s">
        <v>411</v>
      </c>
      <c r="C109" s="114">
        <v>1.08</v>
      </c>
      <c r="D109" s="119"/>
      <c r="E109" s="124"/>
      <c r="F109" s="124"/>
      <c r="G109" s="124"/>
      <c r="H109" s="124"/>
      <c r="I109" s="124"/>
      <c r="J109" s="124"/>
      <c r="K109" s="124"/>
      <c r="L109" s="124"/>
      <c r="M109" s="124"/>
      <c r="N109" s="124"/>
      <c r="O109" s="124"/>
    </row>
    <row r="110" spans="1:15" ht="60">
      <c r="A110" s="113">
        <f t="shared" si="1"/>
        <v>106</v>
      </c>
      <c r="B110" s="114" t="s">
        <v>412</v>
      </c>
      <c r="C110" s="114">
        <v>1.41</v>
      </c>
      <c r="D110" s="121"/>
      <c r="E110" s="124"/>
      <c r="F110" s="124"/>
      <c r="G110" s="124"/>
      <c r="H110" s="124"/>
      <c r="I110" s="124"/>
      <c r="J110" s="124"/>
      <c r="K110" s="124"/>
      <c r="L110" s="124"/>
      <c r="M110" s="124"/>
      <c r="N110" s="124"/>
      <c r="O110" s="124"/>
    </row>
    <row r="111" spans="1:15">
      <c r="A111" s="113">
        <f t="shared" si="1"/>
        <v>107</v>
      </c>
      <c r="B111" s="110" t="s">
        <v>413</v>
      </c>
      <c r="C111" s="114">
        <v>2.58</v>
      </c>
      <c r="D111" s="119"/>
      <c r="E111" s="124"/>
      <c r="F111" s="124"/>
      <c r="G111" s="124"/>
      <c r="H111" s="124"/>
      <c r="I111" s="124"/>
      <c r="J111" s="124"/>
      <c r="K111" s="124"/>
      <c r="L111" s="124"/>
      <c r="M111" s="124"/>
      <c r="N111" s="124"/>
      <c r="O111" s="124"/>
    </row>
    <row r="112" spans="1:15" ht="30">
      <c r="A112" s="113">
        <f t="shared" si="1"/>
        <v>108</v>
      </c>
      <c r="B112" s="114" t="s">
        <v>414</v>
      </c>
      <c r="C112" s="114">
        <v>12.27</v>
      </c>
      <c r="D112" s="121"/>
      <c r="E112" s="124"/>
      <c r="F112" s="124"/>
      <c r="G112" s="124"/>
      <c r="H112" s="124"/>
      <c r="I112" s="124"/>
      <c r="J112" s="124"/>
      <c r="K112" s="124"/>
      <c r="L112" s="124"/>
      <c r="M112" s="124"/>
      <c r="N112" s="124"/>
      <c r="O112" s="124"/>
    </row>
    <row r="113" spans="1:15" ht="30">
      <c r="A113" s="113">
        <f t="shared" si="1"/>
        <v>109</v>
      </c>
      <c r="B113" s="114" t="s">
        <v>415</v>
      </c>
      <c r="C113" s="114">
        <v>0.56000000000000005</v>
      </c>
      <c r="D113" s="121"/>
      <c r="E113" s="124"/>
      <c r="F113" s="124"/>
      <c r="G113" s="124"/>
      <c r="H113" s="124"/>
      <c r="I113" s="124"/>
      <c r="J113" s="124"/>
      <c r="K113" s="124"/>
      <c r="L113" s="124"/>
      <c r="M113" s="124"/>
      <c r="N113" s="124"/>
      <c r="O113" s="124"/>
    </row>
    <row r="114" spans="1:15" ht="45">
      <c r="A114" s="113">
        <f t="shared" si="1"/>
        <v>110</v>
      </c>
      <c r="B114" s="114" t="s">
        <v>416</v>
      </c>
      <c r="C114" s="114">
        <v>0.46</v>
      </c>
      <c r="D114" s="121"/>
      <c r="E114" s="124"/>
      <c r="F114" s="124"/>
      <c r="G114" s="124"/>
      <c r="H114" s="124"/>
      <c r="I114" s="124"/>
      <c r="J114" s="124"/>
      <c r="K114" s="124"/>
      <c r="L114" s="124"/>
      <c r="M114" s="124"/>
      <c r="N114" s="124"/>
      <c r="O114" s="124"/>
    </row>
    <row r="115" spans="1:15" ht="30">
      <c r="A115" s="113">
        <f t="shared" si="1"/>
        <v>111</v>
      </c>
      <c r="B115" s="114" t="s">
        <v>417</v>
      </c>
      <c r="C115" s="114">
        <v>9.74</v>
      </c>
      <c r="D115" s="121"/>
      <c r="E115" s="124"/>
      <c r="F115" s="124"/>
      <c r="G115" s="124"/>
      <c r="H115" s="124"/>
      <c r="I115" s="124"/>
      <c r="J115" s="124"/>
      <c r="K115" s="124"/>
      <c r="L115" s="124"/>
      <c r="M115" s="124"/>
      <c r="N115" s="124"/>
      <c r="O115" s="124"/>
    </row>
    <row r="116" spans="1:15">
      <c r="A116" s="113">
        <f t="shared" si="1"/>
        <v>112</v>
      </c>
      <c r="B116" s="110" t="s">
        <v>418</v>
      </c>
      <c r="C116" s="114">
        <v>7.4</v>
      </c>
      <c r="D116" s="119"/>
      <c r="E116" s="124"/>
      <c r="F116" s="124"/>
      <c r="G116" s="124"/>
      <c r="H116" s="124"/>
      <c r="I116" s="124"/>
      <c r="J116" s="124"/>
      <c r="K116" s="124"/>
      <c r="L116" s="124"/>
      <c r="M116" s="124"/>
      <c r="N116" s="124"/>
      <c r="O116" s="124"/>
    </row>
    <row r="117" spans="1:15">
      <c r="A117" s="113">
        <f t="shared" si="1"/>
        <v>113</v>
      </c>
      <c r="B117" s="110" t="s">
        <v>299</v>
      </c>
      <c r="C117" s="114">
        <v>3</v>
      </c>
      <c r="D117" s="119"/>
      <c r="E117" s="124"/>
      <c r="F117" s="124"/>
      <c r="G117" s="124"/>
      <c r="H117" s="124"/>
      <c r="I117" s="124"/>
      <c r="J117" s="124"/>
      <c r="K117" s="124"/>
      <c r="L117" s="124"/>
      <c r="M117" s="124"/>
      <c r="N117" s="124"/>
      <c r="O117" s="124"/>
    </row>
    <row r="118" spans="1:15">
      <c r="A118" s="113">
        <f t="shared" si="1"/>
        <v>114</v>
      </c>
      <c r="B118" s="110" t="s">
        <v>300</v>
      </c>
      <c r="C118" s="114">
        <v>1.5</v>
      </c>
      <c r="D118" s="119"/>
      <c r="E118" s="124"/>
      <c r="F118" s="124"/>
      <c r="G118" s="124"/>
      <c r="H118" s="124"/>
      <c r="I118" s="124"/>
      <c r="J118" s="124"/>
      <c r="K118" s="124"/>
      <c r="L118" s="124"/>
      <c r="M118" s="124"/>
      <c r="N118" s="124"/>
      <c r="O118" s="124"/>
    </row>
    <row r="119" spans="1:15" ht="30">
      <c r="A119" s="113">
        <f t="shared" si="1"/>
        <v>115</v>
      </c>
      <c r="B119" s="114" t="s">
        <v>419</v>
      </c>
      <c r="C119" s="114">
        <v>2.25</v>
      </c>
      <c r="D119" s="121"/>
      <c r="E119" s="124"/>
      <c r="F119" s="124"/>
      <c r="G119" s="124"/>
      <c r="H119" s="124"/>
      <c r="I119" s="124"/>
      <c r="J119" s="124"/>
      <c r="K119" s="124"/>
      <c r="L119" s="124"/>
      <c r="M119" s="124"/>
      <c r="N119" s="124"/>
      <c r="O119" s="124"/>
    </row>
    <row r="120" spans="1:15" ht="30">
      <c r="A120" s="113">
        <f t="shared" si="1"/>
        <v>116</v>
      </c>
      <c r="B120" s="114" t="s">
        <v>302</v>
      </c>
      <c r="C120" s="114">
        <v>1.5</v>
      </c>
      <c r="D120" s="121"/>
      <c r="E120" s="124"/>
      <c r="F120" s="124"/>
      <c r="G120" s="124"/>
      <c r="H120" s="124"/>
      <c r="I120" s="124"/>
      <c r="J120" s="124"/>
      <c r="K120" s="124"/>
      <c r="L120" s="124"/>
      <c r="M120" s="124"/>
      <c r="N120" s="124"/>
      <c r="O120" s="124"/>
    </row>
    <row r="121" spans="1:15" ht="30">
      <c r="A121" s="113">
        <f t="shared" si="1"/>
        <v>117</v>
      </c>
      <c r="B121" s="114" t="s">
        <v>303</v>
      </c>
      <c r="C121" s="114">
        <v>0.7</v>
      </c>
      <c r="D121" s="121"/>
      <c r="E121" s="124"/>
      <c r="F121" s="124"/>
      <c r="G121" s="124"/>
      <c r="H121" s="124"/>
      <c r="I121" s="124"/>
      <c r="J121" s="124"/>
      <c r="K121" s="124"/>
      <c r="L121" s="124"/>
      <c r="M121" s="124"/>
      <c r="N121" s="124"/>
      <c r="O121" s="124"/>
    </row>
    <row r="122" spans="1:15" ht="45">
      <c r="A122" s="113">
        <f t="shared" si="1"/>
        <v>118</v>
      </c>
      <c r="B122" s="114" t="s">
        <v>304</v>
      </c>
      <c r="C122" s="114">
        <v>1.8</v>
      </c>
      <c r="D122" s="121"/>
      <c r="E122" s="124"/>
      <c r="F122" s="124"/>
      <c r="G122" s="124"/>
      <c r="H122" s="124"/>
      <c r="I122" s="124"/>
      <c r="J122" s="124"/>
      <c r="K122" s="124"/>
      <c r="L122" s="124"/>
      <c r="M122" s="124"/>
      <c r="N122" s="124"/>
      <c r="O122" s="124"/>
    </row>
    <row r="123" spans="1:15" ht="30">
      <c r="A123" s="113">
        <f t="shared" si="1"/>
        <v>119</v>
      </c>
      <c r="B123" s="114" t="s">
        <v>306</v>
      </c>
      <c r="C123" s="114">
        <v>2.75</v>
      </c>
      <c r="D123" s="121"/>
      <c r="E123" s="124"/>
      <c r="F123" s="124"/>
      <c r="G123" s="124"/>
      <c r="H123" s="124"/>
      <c r="I123" s="124"/>
      <c r="J123" s="124"/>
      <c r="K123" s="124"/>
      <c r="L123" s="124"/>
      <c r="M123" s="124"/>
      <c r="N123" s="124"/>
      <c r="O123" s="124"/>
    </row>
    <row r="124" spans="1:15" ht="30">
      <c r="A124" s="113">
        <f t="shared" si="1"/>
        <v>120</v>
      </c>
      <c r="B124" s="114" t="s">
        <v>420</v>
      </c>
      <c r="C124" s="114">
        <v>2.35</v>
      </c>
      <c r="D124" s="121"/>
      <c r="E124" s="124"/>
      <c r="F124" s="124"/>
      <c r="G124" s="124"/>
      <c r="H124" s="124"/>
      <c r="I124" s="124"/>
      <c r="J124" s="124"/>
      <c r="K124" s="124"/>
      <c r="L124" s="124"/>
      <c r="M124" s="124"/>
      <c r="N124" s="124"/>
      <c r="O124" s="124"/>
    </row>
    <row r="125" spans="1:15">
      <c r="D125" s="116"/>
    </row>
  </sheetData>
  <mergeCells count="3">
    <mergeCell ref="A1:F1"/>
    <mergeCell ref="B3:F3"/>
    <mergeCell ref="A2:D2"/>
  </mergeCells>
  <pageMargins left="0" right="0" top="0" bottom="0" header="0.31496062992125984" footer="0.31496062992125984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КСГ сравнение 2016-2017 стацион</vt:lpstr>
      <vt:lpstr>ФОРМА КС (план  2017) </vt:lpstr>
      <vt:lpstr>Форма ДС (план 2017)</vt:lpstr>
      <vt:lpstr>'КСГ сравнение 2016-2017 стацион'!Область_печати</vt:lpstr>
      <vt:lpstr>'Форма ДС (план 2017)'!Область_печати</vt:lpstr>
      <vt:lpstr>'ФОРМА КС (план  2017) '!Область_печати</vt:lpstr>
    </vt:vector>
  </TitlesOfParts>
  <Company>=ТФОМС=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-ТФОМС-</dc:creator>
  <cp:lastModifiedBy>-ТФОМС-</cp:lastModifiedBy>
  <dcterms:created xsi:type="dcterms:W3CDTF">2016-11-25T13:16:13Z</dcterms:created>
  <dcterms:modified xsi:type="dcterms:W3CDTF">2016-11-28T07:52:56Z</dcterms:modified>
</cp:coreProperties>
</file>