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655" tabRatio="882"/>
  </bookViews>
  <sheets>
    <sheet name="Свод " sheetId="17" r:id="rId1"/>
    <sheet name="Бабаевская ЦРБ" sheetId="18" r:id="rId2"/>
    <sheet name="Бабушкинская ЦРБ" sheetId="19" r:id="rId3"/>
    <sheet name="Белозерская ЦРБ" sheetId="20" r:id="rId4"/>
    <sheet name="Вашкинская ЦРБ" sheetId="21" r:id="rId5"/>
    <sheet name="Великоустюгская ЦРБ" sheetId="22" r:id="rId6"/>
    <sheet name="Верховажская ЦРБ" sheetId="23" r:id="rId7"/>
    <sheet name="Вожегодская ЦРБ" sheetId="24" r:id="rId8"/>
    <sheet name="Вологодская ЦРБ" sheetId="25" r:id="rId9"/>
    <sheet name="Вытегорская ЦРБ" sheetId="26" r:id="rId10"/>
    <sheet name="Грязовецкая ЦРБ" sheetId="27" r:id="rId11"/>
    <sheet name="Кадуйская ЦРБ" sheetId="28" r:id="rId12"/>
    <sheet name="Кирилловская ЦРБ" sheetId="29" r:id="rId13"/>
    <sheet name="К-Городецкая ЦРБ" sheetId="30" r:id="rId14"/>
    <sheet name="Междуреченская ЦРБ" sheetId="31" r:id="rId15"/>
    <sheet name="Никольская ЦРБ" sheetId="32" r:id="rId16"/>
    <sheet name="Нюксенская ЦРБ" sheetId="33" r:id="rId17"/>
    <sheet name="Сокольская ЦРБ" sheetId="34" r:id="rId18"/>
    <sheet name="Сямженская ЦРБ" sheetId="35" r:id="rId19"/>
    <sheet name="Тарногская ЦРБ" sheetId="36" r:id="rId20"/>
    <sheet name="Тотемская ЦРБ" sheetId="37" r:id="rId21"/>
    <sheet name="У-Кубинская ЦРБ" sheetId="38" r:id="rId22"/>
    <sheet name="Устюженская ЦРБ" sheetId="39" r:id="rId23"/>
    <sheet name="Харовская ЦРБ" sheetId="40" r:id="rId24"/>
    <sheet name="Чагодощенская ЦРБ" sheetId="41" r:id="rId25"/>
    <sheet name="Шекснинская ЦРБ" sheetId="42" r:id="rId26"/>
    <sheet name="Новый источник" sheetId="43" r:id="rId27"/>
    <sheet name="Красота и здоровье" sheetId="44" r:id="rId28"/>
    <sheet name="АВА-ПЕТЕР" sheetId="45" r:id="rId29"/>
    <sheet name="Вита ЭКО" sheetId="46" r:id="rId30"/>
    <sheet name="Офтальмологический центр" sheetId="47" r:id="rId31"/>
    <sheet name="ОстМедКонсалт" sheetId="48" r:id="rId32"/>
    <sheet name="АВ медикал групп" sheetId="49" r:id="rId33"/>
    <sheet name="ВГБ №1" sheetId="50" r:id="rId34"/>
    <sheet name="ВГБ №2" sheetId="51" r:id="rId35"/>
    <sheet name="ВГП №1" sheetId="52" r:id="rId36"/>
    <sheet name="ВГП №5" sheetId="53" r:id="rId37"/>
    <sheet name="ВДГП" sheetId="54" r:id="rId38"/>
    <sheet name="ВГРД" sheetId="55" r:id="rId39"/>
    <sheet name="ЧУЗ РЖД (Череповец) " sheetId="56" r:id="rId40"/>
    <sheet name="ЧУЗ РЖД Вологда" sheetId="57" r:id="rId41"/>
    <sheet name="МСЧ МВД" sheetId="58" r:id="rId42"/>
    <sheet name="МЦ &quot;Бодрость&quot;" sheetId="59" r:id="rId43"/>
    <sheet name="Клиника &quot;Говорово&quot;" sheetId="60" r:id="rId44"/>
    <sheet name="Клиника Константа" sheetId="61" r:id="rId45"/>
    <sheet name="КДЦ&quot;ВИТА клиника&quot;" sheetId="62" r:id="rId46"/>
    <sheet name="Бальнеоклиника" sheetId="63" r:id="rId47"/>
    <sheet name="ЧГБ(районы)" sheetId="64" r:id="rId48"/>
    <sheet name="ЧГБ(Череповец)" sheetId="65" r:id="rId49"/>
    <sheet name="ВОДБ № 2" sheetId="66" r:id="rId50"/>
    <sheet name="ЧДГП №1" sheetId="67" r:id="rId51"/>
    <sheet name="ЧГРД" sheetId="68" r:id="rId52"/>
    <sheet name="МСЧ &quot;Северсталь&quot;" sheetId="69" r:id="rId53"/>
    <sheet name="ПАО &quot;Северсталь&quot;" sheetId="70" r:id="rId54"/>
    <sheet name="НУ &quot;МЦ &quot;Родник&quot;" sheetId="71" r:id="rId55"/>
    <sheet name="Дет.спец.психонев. сан." sheetId="72" r:id="rId56"/>
    <sheet name="ООО&quot;Хир.МЦ Гиппократ&quot;" sheetId="73" r:id="rId57"/>
    <sheet name="Первая многопрофильная клиника" sheetId="74" r:id="rId58"/>
    <sheet name="ВОКБ" sheetId="75" r:id="rId59"/>
    <sheet name="ВОКБ №2" sheetId="76" r:id="rId60"/>
    <sheet name="ВОДКБ" sheetId="77" r:id="rId61"/>
    <sheet name="ВООБ" sheetId="78" r:id="rId62"/>
    <sheet name="ВООД" sheetId="79" r:id="rId63"/>
    <sheet name="ВОКВД" sheetId="80" r:id="rId64"/>
    <sheet name="ВОКВД №2" sheetId="81" r:id="rId65"/>
    <sheet name="ВОГВВ" sheetId="82" r:id="rId66"/>
    <sheet name="ВОИБ" sheetId="83" r:id="rId67"/>
    <sheet name="ВОЛРЦ" sheetId="84" r:id="rId68"/>
    <sheet name="ВРДЦ" sheetId="85" r:id="rId69"/>
  </sheets>
  <calcPr calcId="124519"/>
</workbook>
</file>

<file path=xl/calcChain.xml><?xml version="1.0" encoding="utf-8"?>
<calcChain xmlns="http://schemas.openxmlformats.org/spreadsheetml/2006/main">
  <c r="D201" i="49"/>
  <c r="E201"/>
  <c r="F201"/>
  <c r="G201"/>
  <c r="C201"/>
  <c r="C201" i="79"/>
  <c r="C201" i="77"/>
  <c r="C201" i="76"/>
  <c r="C201" i="75"/>
  <c r="G201" i="79"/>
  <c r="F201"/>
  <c r="E201"/>
  <c r="D201"/>
  <c r="G201" i="77"/>
  <c r="F201"/>
  <c r="E201"/>
  <c r="D201"/>
  <c r="G201" i="76"/>
  <c r="F201"/>
  <c r="E201"/>
  <c r="D201"/>
  <c r="G201" i="75"/>
  <c r="F201"/>
  <c r="E201"/>
  <c r="D201"/>
  <c r="F79" i="17"/>
  <c r="G79"/>
  <c r="H79"/>
  <c r="I79"/>
  <c r="E83"/>
  <c r="D79"/>
  <c r="D81" s="1"/>
  <c r="D83" s="1"/>
  <c r="E79"/>
  <c r="E81" s="1"/>
  <c r="C79"/>
  <c r="C81" s="1"/>
  <c r="C83" s="1"/>
  <c r="I36"/>
  <c r="G199" i="85" l="1"/>
  <c r="F199"/>
  <c r="E199"/>
  <c r="D199"/>
  <c r="C199"/>
  <c r="G199" i="84"/>
  <c r="F199"/>
  <c r="E199"/>
  <c r="D199"/>
  <c r="C199"/>
  <c r="G199" i="83"/>
  <c r="F199"/>
  <c r="E199"/>
  <c r="D199"/>
  <c r="C199"/>
  <c r="G199" i="82"/>
  <c r="F199"/>
  <c r="E199"/>
  <c r="D199"/>
  <c r="C199"/>
  <c r="G199" i="81"/>
  <c r="F199"/>
  <c r="E199"/>
  <c r="D199"/>
  <c r="C199"/>
  <c r="G199" i="80"/>
  <c r="F199"/>
  <c r="E199"/>
  <c r="D199"/>
  <c r="C199"/>
  <c r="G199" i="79"/>
  <c r="F199"/>
  <c r="E199"/>
  <c r="D199"/>
  <c r="C199"/>
  <c r="G199" i="78"/>
  <c r="F199"/>
  <c r="E199"/>
  <c r="D199"/>
  <c r="C199"/>
  <c r="G199" i="77"/>
  <c r="F199"/>
  <c r="E199"/>
  <c r="D199"/>
  <c r="C199"/>
  <c r="G199" i="76"/>
  <c r="F199"/>
  <c r="E199"/>
  <c r="D199"/>
  <c r="C199"/>
  <c r="G199" i="75"/>
  <c r="F199"/>
  <c r="E199"/>
  <c r="D199"/>
  <c r="C199"/>
  <c r="G199" i="74"/>
  <c r="F199"/>
  <c r="E199"/>
  <c r="D199"/>
  <c r="C199"/>
  <c r="G199" i="73"/>
  <c r="F199"/>
  <c r="E199"/>
  <c r="D199"/>
  <c r="C199"/>
  <c r="G199" i="72"/>
  <c r="F199"/>
  <c r="E199"/>
  <c r="D199"/>
  <c r="C199"/>
  <c r="G199" i="71"/>
  <c r="F199"/>
  <c r="E199"/>
  <c r="D199"/>
  <c r="C199"/>
  <c r="G199" i="70"/>
  <c r="F199"/>
  <c r="E199"/>
  <c r="D199"/>
  <c r="C199"/>
  <c r="G199" i="69"/>
  <c r="F199"/>
  <c r="E199"/>
  <c r="D199"/>
  <c r="C199"/>
  <c r="G199" i="68"/>
  <c r="F199"/>
  <c r="E199"/>
  <c r="D199"/>
  <c r="C199"/>
  <c r="G199" i="67"/>
  <c r="F199"/>
  <c r="E199"/>
  <c r="D199"/>
  <c r="C199"/>
  <c r="G199" i="66"/>
  <c r="F199"/>
  <c r="E199"/>
  <c r="D199"/>
  <c r="C199"/>
  <c r="G199" i="65"/>
  <c r="F199"/>
  <c r="E199"/>
  <c r="D199"/>
  <c r="C199"/>
  <c r="G199" i="64"/>
  <c r="F199"/>
  <c r="E199"/>
  <c r="D199"/>
  <c r="C199"/>
  <c r="G199" i="63"/>
  <c r="F199"/>
  <c r="E199"/>
  <c r="D199"/>
  <c r="C199"/>
  <c r="G199" i="62"/>
  <c r="F199"/>
  <c r="E199"/>
  <c r="D199"/>
  <c r="C199"/>
  <c r="G199" i="61"/>
  <c r="F199"/>
  <c r="E199"/>
  <c r="D199"/>
  <c r="C199"/>
  <c r="G199" i="60"/>
  <c r="F199"/>
  <c r="E199"/>
  <c r="D199"/>
  <c r="C199"/>
  <c r="G199" i="59"/>
  <c r="F199"/>
  <c r="E199"/>
  <c r="D199"/>
  <c r="C199"/>
  <c r="G199" i="58"/>
  <c r="F199"/>
  <c r="E199"/>
  <c r="D199"/>
  <c r="C199"/>
  <c r="G199" i="57"/>
  <c r="F199"/>
  <c r="E199"/>
  <c r="D199"/>
  <c r="C199"/>
  <c r="G199" i="56"/>
  <c r="F199"/>
  <c r="E199"/>
  <c r="D199"/>
  <c r="C199"/>
  <c r="G199" i="55"/>
  <c r="F199"/>
  <c r="E199"/>
  <c r="D199"/>
  <c r="C199"/>
  <c r="G199" i="54"/>
  <c r="F199"/>
  <c r="E199"/>
  <c r="D199"/>
  <c r="C199"/>
  <c r="G199" i="53"/>
  <c r="F199"/>
  <c r="E199"/>
  <c r="D199"/>
  <c r="C199"/>
  <c r="G199" i="52"/>
  <c r="F199"/>
  <c r="E199"/>
  <c r="D199"/>
  <c r="C199"/>
  <c r="G199" i="51"/>
  <c r="F199"/>
  <c r="E199"/>
  <c r="D199"/>
  <c r="C199"/>
  <c r="G199" i="50"/>
  <c r="F199"/>
  <c r="E199"/>
  <c r="D199"/>
  <c r="C199"/>
  <c r="G199" i="49"/>
  <c r="F199"/>
  <c r="E199"/>
  <c r="D199"/>
  <c r="C199"/>
  <c r="G199" i="48"/>
  <c r="F199"/>
  <c r="E199"/>
  <c r="D199"/>
  <c r="C199"/>
  <c r="G199" i="47"/>
  <c r="F199"/>
  <c r="E199"/>
  <c r="D199"/>
  <c r="C199"/>
  <c r="G199" i="46"/>
  <c r="F199"/>
  <c r="E199"/>
  <c r="D199"/>
  <c r="C199"/>
  <c r="G199" i="45"/>
  <c r="F199"/>
  <c r="E199"/>
  <c r="D199"/>
  <c r="C199"/>
  <c r="G199" i="44"/>
  <c r="F199"/>
  <c r="E199"/>
  <c r="D199"/>
  <c r="C199"/>
  <c r="G199" i="43"/>
  <c r="F199"/>
  <c r="E199"/>
  <c r="D199"/>
  <c r="C199"/>
  <c r="G199" i="42"/>
  <c r="F199"/>
  <c r="E199"/>
  <c r="D199"/>
  <c r="C199"/>
  <c r="G199" i="41"/>
  <c r="F199"/>
  <c r="E199"/>
  <c r="D199"/>
  <c r="C199"/>
  <c r="G199" i="40"/>
  <c r="F199"/>
  <c r="E199"/>
  <c r="D199"/>
  <c r="C199"/>
  <c r="G199" i="39"/>
  <c r="F199"/>
  <c r="E199"/>
  <c r="D199"/>
  <c r="C199"/>
  <c r="G199" i="38"/>
  <c r="F199"/>
  <c r="E199"/>
  <c r="D199"/>
  <c r="C199"/>
  <c r="G199" i="37"/>
  <c r="F199"/>
  <c r="E199"/>
  <c r="D199"/>
  <c r="C199"/>
  <c r="G199" i="36"/>
  <c r="F199"/>
  <c r="E199"/>
  <c r="D199"/>
  <c r="C199"/>
  <c r="G199" i="35"/>
  <c r="F199"/>
  <c r="E199"/>
  <c r="D199"/>
  <c r="C199"/>
  <c r="G199" i="34"/>
  <c r="F199"/>
  <c r="E199"/>
  <c r="D199"/>
  <c r="C199"/>
  <c r="G199" i="33"/>
  <c r="F199"/>
  <c r="E199"/>
  <c r="D199"/>
  <c r="C199"/>
  <c r="G199" i="32"/>
  <c r="F199"/>
  <c r="E199"/>
  <c r="D199"/>
  <c r="C199"/>
  <c r="G199" i="31"/>
  <c r="F199"/>
  <c r="E199"/>
  <c r="D199"/>
  <c r="C199"/>
  <c r="G199" i="30"/>
  <c r="F199"/>
  <c r="E199"/>
  <c r="D199"/>
  <c r="C199"/>
  <c r="G199" i="29"/>
  <c r="F199"/>
  <c r="E199"/>
  <c r="D199"/>
  <c r="C199"/>
  <c r="G199" i="28"/>
  <c r="F199"/>
  <c r="E199"/>
  <c r="D199"/>
  <c r="C199"/>
  <c r="G199" i="27"/>
  <c r="F199"/>
  <c r="E199"/>
  <c r="D199"/>
  <c r="C199"/>
  <c r="G199" i="26"/>
  <c r="F199"/>
  <c r="E199"/>
  <c r="D199"/>
  <c r="C199"/>
  <c r="G199" i="25"/>
  <c r="F199"/>
  <c r="E199"/>
  <c r="D199"/>
  <c r="C199"/>
  <c r="G199" i="24"/>
  <c r="F199"/>
  <c r="E199"/>
  <c r="D199"/>
  <c r="C199"/>
  <c r="G199" i="23"/>
  <c r="F199"/>
  <c r="E199"/>
  <c r="D199"/>
  <c r="C199"/>
  <c r="G199" i="22"/>
  <c r="F199"/>
  <c r="E199"/>
  <c r="D199"/>
  <c r="C199"/>
  <c r="G199" i="21"/>
  <c r="F199"/>
  <c r="E199"/>
  <c r="D199"/>
  <c r="C199"/>
  <c r="G199" i="20"/>
  <c r="F199"/>
  <c r="E199"/>
  <c r="D199"/>
  <c r="C199"/>
  <c r="G199" i="19"/>
  <c r="F199"/>
  <c r="E199"/>
  <c r="D199"/>
  <c r="C199"/>
  <c r="G199" i="18"/>
  <c r="F199"/>
  <c r="E199"/>
  <c r="D199"/>
  <c r="C199"/>
</calcChain>
</file>

<file path=xl/sharedStrings.xml><?xml version="1.0" encoding="utf-8"?>
<sst xmlns="http://schemas.openxmlformats.org/spreadsheetml/2006/main" count="26749" uniqueCount="542">
  <si>
    <t>в т.ч. по кварталам</t>
  </si>
  <si>
    <t>1 кв.</t>
  </si>
  <si>
    <t>4 кв.</t>
  </si>
  <si>
    <t>3 кв.</t>
  </si>
  <si>
    <t>2 кв.</t>
  </si>
  <si>
    <t>план на год</t>
  </si>
  <si>
    <t>Название медицинской организации</t>
  </si>
  <si>
    <t>Код КПГ/КСГ</t>
  </si>
  <si>
    <t>Расшифровка КПГ/КСГ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</si>
  <si>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</si>
  <si>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</si>
  <si>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</si>
  <si>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</si>
  <si>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</si>
  <si>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</si>
  <si>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</si>
  <si>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</si>
  <si>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</si>
  <si>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</si>
  <si>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</si>
  <si>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</si>
  <si>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 им.В.И.Коржавина"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</si>
  <si>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</si>
  <si>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</si>
  <si>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</si>
  <si>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</si>
  <si>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</si>
  <si>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</si>
  <si>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</si>
  <si>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</si>
  <si>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</si>
  <si>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</si>
  <si>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</si>
  <si>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</si>
  <si>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ВОФП санаторий "Новый источник"</t>
  </si>
  <si>
    <t>ООО "Красота и здоровье"</t>
  </si>
  <si>
    <t>ООО "АВА-ПЕТЕР"</t>
  </si>
  <si>
    <t>ООО "Клиника репродукции "Вита ЭКО"</t>
  </si>
  <si>
    <t>ООО "Офтальмологический центр"</t>
  </si>
  <si>
    <t>ООО "Клиника ОстМедКонсалт"</t>
  </si>
  <si>
    <t>ООО "АВ медикал групп"</t>
  </si>
  <si>
    <t>БУЗ ВО "Вологодская городская больница №1"</t>
  </si>
  <si>
    <t>БУЗ ВО "Вологодская городская больница №2"</t>
  </si>
  <si>
    <t>БУЗ ВО "Вологодская городская поликлиника №1"</t>
  </si>
  <si>
    <t>БУЗ ВО "Вологодская городская поликлиника № 5"</t>
  </si>
  <si>
    <t>БУЗ ВО "Вологодская детская городская поликлиника"</t>
  </si>
  <si>
    <t>БУЗ ВО "Вологодский городской родильный дом"</t>
  </si>
  <si>
    <t>ФКУЗ "МСЧ МВД России по Вологодской области"</t>
  </si>
  <si>
    <t>ООО "Медицинский центр "Бодрость"</t>
  </si>
  <si>
    <t>ООО "Клиника"Говорово"</t>
  </si>
  <si>
    <t>ООО "Клиника Константа"</t>
  </si>
  <si>
    <t>ООО "КДЦ "ВИТА клиника"</t>
  </si>
  <si>
    <t>ООО "Бальнеоклиника"</t>
  </si>
  <si>
    <t>БУЗ ВО "Вологодская областная детская больница №2"</t>
  </si>
  <si>
    <t>БУЗ ВО "Череповецкая детская городская поликлиника № 1"</t>
  </si>
  <si>
    <t>БУЗ ВО "Череповецкий городской родильный дом"</t>
  </si>
  <si>
    <t>БУЗ ВО "Медсанчасть "Северсталь"</t>
  </si>
  <si>
    <t>ПАО "Северсталь"</t>
  </si>
  <si>
    <t>НУ "Медицинский центр "Родник"</t>
  </si>
  <si>
    <t>БУЗ ВО "Детский специализированный психоневрологический санаторий"</t>
  </si>
  <si>
    <t>Общество с ограниченной ответственностью "ХМЦ "Гиппократ"</t>
  </si>
  <si>
    <t>ООО "Первая многопрофильная клиника"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</si>
  <si>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</si>
  <si>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</si>
  <si>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</si>
  <si>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</si>
  <si>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</si>
  <si>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ВО"Вологодский областной кожно-венерологический диспансер "</t>
  </si>
  <si>
    <t>БУЗ ВО"Вологодский областной кожно-венерологический диспансер №2"</t>
  </si>
  <si>
    <t>БУЗ ВО "Вологодский областной госпиталь для ветеранов войн"</t>
  </si>
  <si>
    <t>БУЗ ВО "Вологодская областная инфекционная больница"</t>
  </si>
  <si>
    <t>БУЗ ВО "Вологодский областной лечебно-реабилитационный центр"</t>
  </si>
  <si>
    <t>ООО "Вологодский Региональный Диабетологический Центр"</t>
  </si>
  <si>
    <t>Общий итог......</t>
  </si>
  <si>
    <t>0101  БУЗ ВО "Бабаевская ЦРБ"</t>
  </si>
  <si>
    <t>ds01</t>
  </si>
  <si>
    <t>Акушерское дело</t>
  </si>
  <si>
    <t>ds02</t>
  </si>
  <si>
    <t>Акушерство и гинекология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</si>
  <si>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</si>
  <si>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</si>
  <si>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</si>
  <si>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</si>
  <si>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</si>
  <si>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</si>
  <si>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</si>
  <si>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</si>
  <si>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ds02.005</t>
  </si>
  <si>
    <t>Экстракорпоральное оплодотворение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</si>
  <si>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</si>
  <si>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</si>
  <si>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</si>
  <si>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</si>
  <si>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ds03</t>
  </si>
  <si>
    <t>Аллергология и иммунология</t>
  </si>
  <si>
    <t>ds03.001</t>
  </si>
  <si>
    <t>Нарушения с вовлечением иммунного механизма</t>
  </si>
  <si>
    <t>ds04</t>
  </si>
  <si>
    <t>Гастроэнтерология</t>
  </si>
  <si>
    <t>ds04.001</t>
  </si>
  <si>
    <t>Болезни органов пищеварения, взрослые</t>
  </si>
  <si>
    <t>ds05</t>
  </si>
  <si>
    <t>Гематология</t>
  </si>
  <si>
    <t>ds05.001</t>
  </si>
  <si>
    <t>Болезни крови (уровень 1)</t>
  </si>
  <si>
    <t>ds05.002</t>
  </si>
  <si>
    <t>Болезни крови (уровень 2)</t>
  </si>
  <si>
    <t>ds05.005</t>
  </si>
  <si>
    <t>Лекарственная терапия при доброкачественных заболеваниях крови и пузырном заносе</t>
  </si>
  <si>
    <t>ds06</t>
  </si>
  <si>
    <t>Дерматология</t>
  </si>
  <si>
    <t>ds06.001</t>
  </si>
  <si>
    <t>Дерматозы</t>
  </si>
  <si>
    <t>ds07</t>
  </si>
  <si>
    <t>Детская кардиология</t>
  </si>
  <si>
    <t>ds07.001</t>
  </si>
  <si>
    <t>Болезни системы кровообращения, дети</t>
  </si>
  <si>
    <t>ds08</t>
  </si>
  <si>
    <t>Детская онкология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</si>
  <si>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</si>
  <si>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</si>
  <si>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</si>
  <si>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</si>
  <si>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</si>
  <si>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лимфоидной и кроветворной тканей, дети</t>
  </si>
  <si>
    <t>ds09</t>
  </si>
  <si>
    <t>Детская урология-андрология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</si>
  <si>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</si>
  <si>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</si>
  <si>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</si>
  <si>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</si>
  <si>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</t>
  </si>
  <si>
    <t>Детская хирургия</t>
  </si>
  <si>
    <t>ds10.001</t>
  </si>
  <si>
    <t>Операции по поводу грыж, дети</t>
  </si>
  <si>
    <t>ds11</t>
  </si>
  <si>
    <t>Детская эндокринология</t>
  </si>
  <si>
    <t>ds11.001</t>
  </si>
  <si>
    <t>Сахарный диабет, дети</t>
  </si>
  <si>
    <t>ds11.002</t>
  </si>
  <si>
    <t>Другие болезни эндокринной системы, дети</t>
  </si>
  <si>
    <t>ds12</t>
  </si>
  <si>
    <t>Инфекционные болезни</t>
  </si>
  <si>
    <t>ds12.001</t>
  </si>
  <si>
    <t>Вирусный гепатит B хронический, лекарственная терапия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</si>
  <si>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</si>
  <si>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</si>
  <si>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</si>
  <si>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</si>
  <si>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</si>
  <si>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</si>
  <si>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</si>
  <si>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</si>
  <si>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</si>
  <si>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Респираторные инфекции верхних дыхательных путей, дети</t>
  </si>
  <si>
    <t>ds12.010</t>
  </si>
  <si>
    <t>Лечение хронического вирусного гепатита C с применением пегилированных интерферонов</t>
  </si>
  <si>
    <t>ds12.011</t>
  </si>
  <si>
    <t>Лечение хронического вирусного гепатита C с применением лекарственных препаратов прямого противовирусного действия (прочие противовирусные средства)</t>
  </si>
  <si>
    <t>ds13</t>
  </si>
  <si>
    <t>Кардиология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</si>
  <si>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</si>
  <si>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</si>
  <si>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</si>
  <si>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</si>
  <si>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</si>
  <si>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</si>
  <si>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</t>
  </si>
  <si>
    <t>Колопроктология</t>
  </si>
  <si>
    <t>ds14.001</t>
  </si>
  <si>
    <t>Операции на кишечнике и анальной области (уровень 1)</t>
  </si>
  <si>
    <t>ds14.002</t>
  </si>
  <si>
    <t>Операции на кишечнике и анальной области (уровень 2)</t>
  </si>
  <si>
    <t>ds15</t>
  </si>
  <si>
    <t>Неврология</t>
  </si>
  <si>
    <t>ds15.001</t>
  </si>
  <si>
    <t>Болезни нервной системы, хромосомные аномалии</t>
  </si>
  <si>
    <t>ds15.002</t>
  </si>
  <si>
    <t>Неврологические заболевания, лечение с применением ботулотоксина (уровень 1)</t>
  </si>
  <si>
    <t>ds15.003</t>
  </si>
  <si>
    <t>Неврологические заболевания, лечение с применением ботулотоксина (уровень 2)</t>
  </si>
  <si>
    <t>ds16</t>
  </si>
  <si>
    <t>Нейрохирургия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</si>
  <si>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</si>
  <si>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</si>
  <si>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</si>
  <si>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</si>
  <si>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</t>
  </si>
  <si>
    <t>Неонатология</t>
  </si>
  <si>
    <t>ds17.001</t>
  </si>
  <si>
    <t>Нарушения, возникшие в перинатальном периоде</t>
  </si>
  <si>
    <t>ds18</t>
  </si>
  <si>
    <t>Нефрология (без диализа)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</si>
  <si>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</si>
  <si>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</si>
  <si>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</si>
  <si>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</si>
  <si>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</si>
  <si>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</si>
  <si>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</si>
  <si>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</si>
  <si>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</t>
  </si>
  <si>
    <t>Онкология</t>
  </si>
  <si>
    <t>ds19.001</t>
  </si>
  <si>
    <t>Лучевая терапия (уровень 1)</t>
  </si>
  <si>
    <t>ds19.002</t>
  </si>
  <si>
    <t>Лучевая терапия (уровень 2)</t>
  </si>
  <si>
    <t>ds19.003</t>
  </si>
  <si>
    <t>Лучевая терапия (уровень 3)</t>
  </si>
  <si>
    <t>ds19.004</t>
  </si>
  <si>
    <t>Лучевая терапия (уровень 4)</t>
  </si>
  <si>
    <t>ds19.005</t>
  </si>
  <si>
    <t>Лучевая терапия (уровень 5)</t>
  </si>
  <si>
    <t>ds19.006</t>
  </si>
  <si>
    <t>Лучевая терапия (уровень 6)</t>
  </si>
  <si>
    <t>ds19.007</t>
  </si>
  <si>
    <t>Лучевая терапия (уровень 7)</t>
  </si>
  <si>
    <t>ds19.008</t>
  </si>
  <si>
    <t>Лучевая терапия (уровень 8)</t>
  </si>
  <si>
    <t>ds19.009</t>
  </si>
  <si>
    <t>Лучевая терапия (уровень 9)</t>
  </si>
  <si>
    <t>ds19.010</t>
  </si>
  <si>
    <t>Лучевая терапия (уровень 10)</t>
  </si>
  <si>
    <t>ds19.011</t>
  </si>
  <si>
    <t>Лучевая терапия в сочетании с лекарственной терапией (уровень 1)</t>
  </si>
  <si>
    <t>ds19.012</t>
  </si>
  <si>
    <t>Лучевая терапия в сочетании с лекарственной терапией (уровень 2)</t>
  </si>
  <si>
    <t>ds19.013</t>
  </si>
  <si>
    <t>Лучевая терапия в сочетании с лекарственной терапией (уровень 3)</t>
  </si>
  <si>
    <t>ds19.014</t>
  </si>
  <si>
    <t>Лучевая терапия в сочетании с лекарственной терапией (уровень 4)</t>
  </si>
  <si>
    <t>ds19.015</t>
  </si>
  <si>
    <t>Лучевая терапия в сочетании с лекарственной терапией (уровень 5)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</si>
  <si>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</si>
  <si>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</si>
  <si>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</si>
  <si>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</si>
  <si>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ds19.018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</si>
  <si>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</si>
  <si>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ds19.019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</si>
  <si>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</si>
  <si>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ds19.020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</si>
  <si>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</si>
  <si>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ds19.021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</si>
  <si>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</si>
  <si>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ds19.022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</si>
  <si>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</si>
  <si>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ds19.023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</si>
  <si>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</si>
  <si>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ds19.024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</si>
  <si>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</si>
  <si>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ds19.025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</si>
  <si>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</si>
  <si>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ds19.026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</si>
  <si>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</si>
  <si>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ds19.027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</si>
  <si>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</si>
  <si>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ds19.028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</si>
  <si>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</si>
  <si>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</si>
  <si>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</si>
  <si>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ds19.030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</si>
  <si>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</si>
  <si>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ds19.031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</si>
  <si>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</si>
  <si>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ds19.032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</si>
  <si>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</si>
  <si>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</si>
  <si>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</si>
  <si>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ds19.034</t>
  </si>
  <si>
    <t>Лекарственная терапия при остром лейкозе, взрослые</t>
  </si>
  <si>
    <t>ds19.035</t>
  </si>
  <si>
    <t>Лекарственная терапия при других злокачественных новообразованиях лимфоидной и кроветворной тканей, взрослые</t>
  </si>
  <si>
    <t>ds19.036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</si>
  <si>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</si>
  <si>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ds20</t>
  </si>
  <si>
    <t>Оториноларингология</t>
  </si>
  <si>
    <t>ds20.001</t>
  </si>
  <si>
    <t>Болезни уха, горла, носа</t>
  </si>
  <si>
    <t>ds20.002</t>
  </si>
  <si>
    <t>Операции на органе слуха, придаточных пазухах носа и верхних дыхательных путях (уровень 1)</t>
  </si>
  <si>
    <t>ds20.003</t>
  </si>
  <si>
    <t>Операции на органе слуха, придаточных пазухах носа и верхних дыхательных путях (уровень 2)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</si>
  <si>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</si>
  <si>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</si>
  <si>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</si>
  <si>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</si>
  <si>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ds20.006</t>
  </si>
  <si>
    <t>Замена речевого процессора</t>
  </si>
  <si>
    <t>ds21</t>
  </si>
  <si>
    <t>Офтальмология</t>
  </si>
  <si>
    <t>ds21.001</t>
  </si>
  <si>
    <t>Болезни и травмы глаза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</si>
  <si>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</si>
  <si>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</si>
  <si>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</si>
  <si>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</si>
  <si>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</si>
  <si>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</si>
  <si>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</si>
  <si>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</si>
  <si>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</si>
  <si>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</si>
  <si>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ds22</t>
  </si>
  <si>
    <t>Педиатрия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</si>
  <si>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</si>
  <si>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</si>
  <si>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</si>
  <si>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</si>
  <si>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</t>
  </si>
  <si>
    <t>Пульмонология</t>
  </si>
  <si>
    <t>ds23.001</t>
  </si>
  <si>
    <t>Болезни органов дыхания</t>
  </si>
  <si>
    <t>ds24</t>
  </si>
  <si>
    <t>Ревматология</t>
  </si>
  <si>
    <t>ds24.001</t>
  </si>
  <si>
    <t>Системные поражения соединительной ткани, артропатии, спондилопатии, взрослые</t>
  </si>
  <si>
    <t>ds25</t>
  </si>
  <si>
    <t>Сердечно-сосудистая хирургия</t>
  </si>
  <si>
    <t>ds25.001</t>
  </si>
  <si>
    <t>Диагностическое обследование при болезнях системы кровообращения</t>
  </si>
  <si>
    <t>ds25.002</t>
  </si>
  <si>
    <t>Операции на сосудах (уровень 1)</t>
  </si>
  <si>
    <t>ds25.003</t>
  </si>
  <si>
    <t>Операции на сосудах (уровень 2)</t>
  </si>
  <si>
    <t>ds26</t>
  </si>
  <si>
    <t>Стоматология детская</t>
  </si>
  <si>
    <t>ds26.001</t>
  </si>
  <si>
    <t>Болезни полости рта, слюнных желез и челюстей, врожденные аномалии лица и шеи, дети</t>
  </si>
  <si>
    <t>ds27</t>
  </si>
  <si>
    <t>Терапия</t>
  </si>
  <si>
    <t>ds27.001</t>
  </si>
  <si>
    <t>Отравления и другие воздействия внешних причин</t>
  </si>
  <si>
    <t>ds28</t>
  </si>
  <si>
    <t>Торакальная хирургия</t>
  </si>
  <si>
    <t>ds28.001</t>
  </si>
  <si>
    <t>Операции на нижних дыхательных путях и легочной ткани, органах средостения</t>
  </si>
  <si>
    <t>ds29</t>
  </si>
  <si>
    <t>Травматология и ортопедия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</si>
  <si>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</si>
  <si>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</si>
  <si>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</si>
  <si>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</si>
  <si>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</si>
  <si>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</si>
  <si>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ds29.004</t>
  </si>
  <si>
    <t>Заболевания опорно-двигательного аппарата, травмы, болезни мягких тканей</t>
  </si>
  <si>
    <t>ds30</t>
  </si>
  <si>
    <t>Урология</t>
  </si>
  <si>
    <t>ds30.001</t>
  </si>
  <si>
    <t>Болезни, врожденные аномалии, повреждения мочевой системы и мужских половых органов</t>
  </si>
  <si>
    <t>ds30.002</t>
  </si>
  <si>
    <t>Операции на мужских половых органах, взрослые (уровень 1)</t>
  </si>
  <si>
    <t>ds30.003</t>
  </si>
  <si>
    <t>Операции на мужских половых органах, взрослые (уровень 2)</t>
  </si>
  <si>
    <t>ds30.004</t>
  </si>
  <si>
    <t>Операции на почке и мочевыделительной системе, взрослые (уровень 1)</t>
  </si>
  <si>
    <t>ds30.005</t>
  </si>
  <si>
    <t>Операции на почке и мочевыделительной системе, взрослые (уровень 2)</t>
  </si>
  <si>
    <t>ds30.006</t>
  </si>
  <si>
    <t>Операции на почке и мочевыделительной системе, взрослые (уровень 3)</t>
  </si>
  <si>
    <t>ds31</t>
  </si>
  <si>
    <t>Хирургия</t>
  </si>
  <si>
    <t>ds31.001</t>
  </si>
  <si>
    <t>Болезни, новообразования молочной железы</t>
  </si>
  <si>
    <t>ds31.002</t>
  </si>
  <si>
    <t>Операции на коже, подкожной клетчатке, придатках кожи (уровень 1)</t>
  </si>
  <si>
    <t>ds31.003</t>
  </si>
  <si>
    <t>Операции на коже, подкожной клетчатке, придатках кожи (уровень 2)</t>
  </si>
  <si>
    <t>ds31.004</t>
  </si>
  <si>
    <t>Операции на коже, подкожной клетчатке, придатках кожи (уровень 3)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</si>
  <si>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</si>
  <si>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</si>
  <si>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</si>
  <si>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</si>
  <si>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</t>
  </si>
  <si>
    <t>Хирургия (абдоминальная)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</si>
  <si>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</si>
  <si>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</si>
  <si>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</si>
  <si>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</si>
  <si>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</si>
  <si>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</si>
  <si>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</si>
  <si>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</si>
  <si>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</si>
  <si>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</si>
  <si>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</si>
  <si>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</si>
  <si>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</si>
  <si>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Другие операции на органах брюшной полости (уровень 1)</t>
  </si>
  <si>
    <t>ds32.008</t>
  </si>
  <si>
    <t>Другие операции на органах брюшной полости (уровень 2)</t>
  </si>
  <si>
    <t>ds33</t>
  </si>
  <si>
    <t>Хирургия (комбустиология)</t>
  </si>
  <si>
    <t>ds33.001</t>
  </si>
  <si>
    <t>Ожоги и отморожения</t>
  </si>
  <si>
    <t>ds34</t>
  </si>
  <si>
    <t>Челюстно-лицевая хирургия</t>
  </si>
  <si>
    <t>ds34.001</t>
  </si>
  <si>
    <t>Болезни полости рта, слюнных желез и челюстей, врожденные аномалии лица и шеи, взрослые</t>
  </si>
  <si>
    <t>ds34.002</t>
  </si>
  <si>
    <t>Операции на органах полости рта (уровень 1)</t>
  </si>
  <si>
    <t>ds34.003</t>
  </si>
  <si>
    <t>Операции на органах полости рта (уровень 2)</t>
  </si>
  <si>
    <t>ds35</t>
  </si>
  <si>
    <t>Эндокринология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</si>
  <si>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</si>
  <si>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</si>
  <si>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</si>
  <si>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</si>
  <si>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</si>
  <si>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Кистозный фиброз</t>
  </si>
  <si>
    <t>ds35.004</t>
  </si>
  <si>
    <t>Лечение кистозного фиброза с применением ингаляционной антибактериальной терапии</t>
  </si>
  <si>
    <t>ds36</t>
  </si>
  <si>
    <t>Прочее</t>
  </si>
  <si>
    <t>ds36.001</t>
  </si>
  <si>
    <t>Комплексное лечение с применением препаратов иммуноглобулина</t>
  </si>
  <si>
    <t>ds36.002</t>
  </si>
  <si>
    <t>Факторы, влияющие на состояние здоровья населения и обращения в учреждения здравоохранения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</si>
  <si>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</si>
  <si>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</si>
  <si>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ds36.004</t>
  </si>
  <si>
    <t>Лечение с применением генно-инженерных биологических препаратов и селективных иммунодепрессантов</t>
  </si>
  <si>
    <t>ds36.005</t>
  </si>
  <si>
    <t>Отторжение, отмирание трансплантата органов и тканей</t>
  </si>
  <si>
    <t>ds36.006</t>
  </si>
  <si>
    <t>Злокачественное новообразование без специального противоопухолевого лечения</t>
  </si>
  <si>
    <t>ds37</t>
  </si>
  <si>
    <t>Медицинская реабилитация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</si>
  <si>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</si>
  <si>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</si>
  <si>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</si>
  <si>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</si>
  <si>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</si>
  <si>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</si>
  <si>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</si>
  <si>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</si>
  <si>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</si>
  <si>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</si>
  <si>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</si>
  <si>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</si>
  <si>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</si>
  <si>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</si>
  <si>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</si>
  <si>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</si>
  <si>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</si>
  <si>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</si>
  <si>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ds37.010</t>
  </si>
  <si>
    <t>Медицинская реабилитация детей с нарушениями слуха без замены речевого процессора системы кохлеарной имплантации</t>
  </si>
  <si>
    <t>ds37.011</t>
  </si>
  <si>
    <t>Медицинская реабилитация детей с поражениями центральной нервной системы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</si>
  <si>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</si>
  <si>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</si>
  <si>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0201  БУЗ ВО "Бабушкинская ЦРБ"</t>
  </si>
  <si>
    <t>0301  БУЗ ВО "Белозерская ЦРБ"</t>
  </si>
  <si>
    <t>0401  БУЗ ВО "Вашкинская ЦРБ"</t>
  </si>
  <si>
    <t>2601  БУЗ ВО "Великоустюгская ЦРБ"</t>
  </si>
  <si>
    <t>0501  БУЗ ВО "Верховажская ЦРБ"</t>
  </si>
  <si>
    <t>0601  БУЗ ВО "Вожегодская ЦРБ"</t>
  </si>
  <si>
    <t>0701  БУЗ ВО"Вологодская ЦРБ"</t>
  </si>
  <si>
    <t>0801  БУЗ ВО "Вытегорская ЦРБ"</t>
  </si>
  <si>
    <t>0901  БУЗ ВО "Грязовецкая ЦРБ"</t>
  </si>
  <si>
    <t>1001  БУЗ ВО "Кадуйская ЦРБ"</t>
  </si>
  <si>
    <t>1101  БУЗ ВО "Кирилловская ЦРБ"</t>
  </si>
  <si>
    <t>1201  БУЗ ВО "Кич-Городецкая ЦРБ им.В.И.Коржавина"</t>
  </si>
  <si>
    <t>1301  БУЗ ВО "Междуреченская ЦРБ"</t>
  </si>
  <si>
    <t>1401  БУЗ ВО "Никольская ЦРБ"</t>
  </si>
  <si>
    <t>1501  БУЗ ВО "Нюксенская ЦРБ"</t>
  </si>
  <si>
    <t>2701  БУЗ ВО "Сокольская ЦРБ"</t>
  </si>
  <si>
    <t>1601  БУЗ ВО "Сямженская ЦРБ"</t>
  </si>
  <si>
    <t>1701  БУЗ ВО "Тарногская ЦРБ"</t>
  </si>
  <si>
    <t>1801  БУЗ ВО "Тотемская ЦРБ"</t>
  </si>
  <si>
    <t>1901  БУЗ ВО "Усть-Кубинская ЦРБ"</t>
  </si>
  <si>
    <t>2001  БУЗ ВО "Устюженская ЦРБ"</t>
  </si>
  <si>
    <t>2101  БУЗ ВО "Харовская ЦРБ"</t>
  </si>
  <si>
    <t>2201  БУЗ ВО "Чагодощенская ЦРБ"</t>
  </si>
  <si>
    <t>2401  БУЗ ВО "Шекснинская ЦРБ"</t>
  </si>
  <si>
    <t>0724  МЧУ ВОФП санаторий "Новый источник"</t>
  </si>
  <si>
    <t>2536  ООО "Красота и здоровье"</t>
  </si>
  <si>
    <t>3003  ООО "АВА-ПЕТЕР"</t>
  </si>
  <si>
    <t>2546  ООО "Клиника репродукции "Вита ЭКО"</t>
  </si>
  <si>
    <t>3044  ООО "Офтальмологический центр"</t>
  </si>
  <si>
    <t>3045  ООО "Клиника ОстМедКонсалт"</t>
  </si>
  <si>
    <t>3050  ООО "АВ медикал групп"</t>
  </si>
  <si>
    <t>2511  БУЗ ВО "Вологодская городская больница №1"</t>
  </si>
  <si>
    <t>2530  БУЗ ВО "Вологодская городская больница №2"</t>
  </si>
  <si>
    <t>2533  БУЗ ВО "Вологодская городская поликлиника №1"</t>
  </si>
  <si>
    <t>2507  БУЗ ВО "Вологодская городская поликлиника № 5"</t>
  </si>
  <si>
    <t>2564  БУЗ ВО "Вологодская детская городская поликлиника"</t>
  </si>
  <si>
    <t>2561  БУЗ ВО "Вологодский городской родильный дом"</t>
  </si>
  <si>
    <t>2529  ЧУЗ "РЖД-Медицина" г.Вологда (Череповец)</t>
  </si>
  <si>
    <t>2529  ЧУЗ "РЖД-Медицина" г.Вологда (Вологда)</t>
  </si>
  <si>
    <t>2517  ФКУЗ "МСЧ МВД России по Вологодской области"</t>
  </si>
  <si>
    <t>2552  ООО "Медицинский центр "Бодрость"</t>
  </si>
  <si>
    <t>2541  ООО "Клиника"Говорово"</t>
  </si>
  <si>
    <t>2547  ООО "Клиника Константа"</t>
  </si>
  <si>
    <t>2549  ООО "КДЦ "ВИТА клиника"</t>
  </si>
  <si>
    <t>2563  ООО "Бальнеоклиника"</t>
  </si>
  <si>
    <t>2845  БУЗ ВО "Череповецкая городская больница"(районы)</t>
  </si>
  <si>
    <t>2845  БУЗ ВО "Череповецкая городская больница"(Череповец)</t>
  </si>
  <si>
    <t>2814  БУЗ ВО "Вологодская областная детская больница №2"</t>
  </si>
  <si>
    <t>2846  БУЗ ВО "Череповецкая детская городская поликлиника № 1"</t>
  </si>
  <si>
    <t>2818  БУЗ ВО "Череповецкий городской родильный дом"</t>
  </si>
  <si>
    <t>2815  БУЗ ВО "Медсанчасть "Северсталь"</t>
  </si>
  <si>
    <t>2834  ПАО "Северсталь"</t>
  </si>
  <si>
    <t>2832  НУ "Медицинский центр "Родник"</t>
  </si>
  <si>
    <t>2837  БУЗ ВО "Детский специализированный психоневрологический санаторий"</t>
  </si>
  <si>
    <t>2839  Общество с ограниченной ответственностью "ХМЦ "Гиппократ"</t>
  </si>
  <si>
    <t>2848  ООО "Первая многопрофильная клиника"</t>
  </si>
  <si>
    <t>0001  БУЗ ВО "Вологодская областная клиническая больница"</t>
  </si>
  <si>
    <t>2812  БУЗ ВО "Вологодская областная клиническая больница №2"</t>
  </si>
  <si>
    <t>0002  БУЗ ВО "Вологодская областная детская клиническая больница"</t>
  </si>
  <si>
    <t>0003  БУЗ ВО "Вологодская областная офтальмологическая больница"</t>
  </si>
  <si>
    <t>0004  БУЗ ВО "Вологодский областной онкологический диспансер"</t>
  </si>
  <si>
    <t>0005  БУЗ ВО"Вологодский областной кожно-венерологический диспансер "</t>
  </si>
  <si>
    <t>0020  БУЗ ВО"Вологодский областной кожно-венерологический диспансер №2"</t>
  </si>
  <si>
    <t>0018  БУЗ ВО "Вологодский областной госпиталь для ветеранов войн"</t>
  </si>
  <si>
    <t>0009  БУЗ ВО "Вологодская областная инфекционная больница"</t>
  </si>
  <si>
    <t>2520  БУЗ ВО "Вологодский областной лечебно-реабилитационный центр"</t>
  </si>
  <si>
    <t>2544  ООО "Вологодский Региональный Диабетологический Центр"</t>
  </si>
  <si>
    <t>План  медицинской  помощи в условиях дневного стационара для медицинских организаций и Вологодского филиала АО "Страховая компания "СОГАЗ-Мед" на 2020 год</t>
  </si>
  <si>
    <t>№ п/п</t>
  </si>
  <si>
    <t>ЧУЗ "РЖД-Медицина" г.Вологда</t>
  </si>
  <si>
    <t>БУЗ ВО "Череповецкая городская больница"</t>
  </si>
  <si>
    <t>в т.ч. ЭКО</t>
  </si>
  <si>
    <t>в т.ч. Онкология</t>
  </si>
  <si>
    <t>ООО "Центр ЭКО"</t>
  </si>
  <si>
    <t>ООО "МЦ Юнона"</t>
  </si>
  <si>
    <t>ООО "Центр инновационной эмбриологии и репродуктологии "ЭмбриЛайф"</t>
  </si>
  <si>
    <t>ООО "Генезис"</t>
  </si>
  <si>
    <t>ООО "Ай-Клиник Северо-Запад"</t>
  </si>
  <si>
    <t>Медицинские организации других субъектов (межтерриториальные расчеты)</t>
  </si>
  <si>
    <t>Всего</t>
  </si>
  <si>
    <t>отклонение</t>
  </si>
  <si>
    <t>Итого в рамках ТПОМС Вологодской области</t>
  </si>
  <si>
    <t>норматив ПГГ ВО</t>
  </si>
  <si>
    <t>План 2020 (К. 25.03.2021)</t>
  </si>
  <si>
    <t>Злокачественное новообразование без специального противоопухолевого лечения (онкология)</t>
  </si>
  <si>
    <t>План 2020 (К.25.03.2021)</t>
  </si>
  <si>
    <t>План объёмов медицинской помощи в условиях дневного стационара на 2020 год</t>
  </si>
</sst>
</file>

<file path=xl/styles.xml><?xml version="1.0" encoding="utf-8"?>
<styleSheet xmlns="http://schemas.openxmlformats.org/spreadsheetml/2006/main">
  <fonts count="11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8" fillId="0" borderId="0"/>
    <xf numFmtId="0" fontId="6" fillId="0" borderId="0"/>
    <xf numFmtId="0" fontId="7" fillId="0" borderId="0"/>
    <xf numFmtId="0" fontId="2" fillId="0" borderId="0"/>
  </cellStyleXfs>
  <cellXfs count="120"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5" fillId="0" borderId="0" xfId="0" applyFont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/>
    <xf numFmtId="3" fontId="5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3" fontId="9" fillId="5" borderId="1" xfId="6" applyNumberFormat="1" applyFont="1" applyFill="1" applyBorder="1" applyAlignment="1">
      <alignment horizontal="center" vertical="center" wrapText="1"/>
    </xf>
    <xf numFmtId="3" fontId="9" fillId="4" borderId="1" xfId="6" applyNumberFormat="1" applyFont="1" applyFill="1" applyBorder="1" applyAlignment="1">
      <alignment horizontal="center" vertical="center"/>
    </xf>
    <xf numFmtId="3" fontId="9" fillId="6" borderId="1" xfId="6" applyNumberFormat="1" applyFont="1" applyFill="1" applyBorder="1" applyAlignment="1">
      <alignment horizontal="center" vertical="center"/>
    </xf>
    <xf numFmtId="3" fontId="9" fillId="7" borderId="1" xfId="6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right" vertical="top" wrapText="1"/>
    </xf>
    <xf numFmtId="3" fontId="1" fillId="9" borderId="1" xfId="0" applyNumberFormat="1" applyFont="1" applyFill="1" applyBorder="1" applyAlignment="1">
      <alignment horizontal="right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left" vertical="top" wrapText="1"/>
    </xf>
    <xf numFmtId="3" fontId="1" fillId="9" borderId="1" xfId="0" applyNumberFormat="1" applyFont="1" applyFill="1" applyBorder="1"/>
    <xf numFmtId="0" fontId="9" fillId="8" borderId="6" xfId="6" applyFont="1" applyFill="1" applyBorder="1" applyAlignment="1">
      <alignment horizontal="center" vertical="center" wrapText="1"/>
    </xf>
    <xf numFmtId="0" fontId="9" fillId="8" borderId="8" xfId="6" applyFont="1" applyFill="1" applyBorder="1" applyAlignment="1">
      <alignment horizontal="center" vertical="center" wrapText="1"/>
    </xf>
    <xf numFmtId="0" fontId="9" fillId="5" borderId="1" xfId="6" applyFont="1" applyFill="1" applyBorder="1" applyAlignment="1">
      <alignment horizontal="center" vertical="center" wrapText="1"/>
    </xf>
    <xf numFmtId="0" fontId="9" fillId="4" borderId="1" xfId="6" applyFont="1" applyFill="1" applyBorder="1" applyAlignment="1">
      <alignment horizontal="center" vertical="center"/>
    </xf>
    <xf numFmtId="0" fontId="9" fillId="6" borderId="1" xfId="6" applyFont="1" applyFill="1" applyBorder="1" applyAlignment="1">
      <alignment horizontal="center" vertical="center"/>
    </xf>
    <xf numFmtId="0" fontId="9" fillId="7" borderId="1" xfId="6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left" vertical="top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2 5" xfId="6"/>
    <cellStyle name="Обычный 2 3" xfId="4"/>
    <cellStyle name="Обычный 4" xf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workbookViewId="0">
      <selection activeCell="B4" sqref="B4:B6"/>
    </sheetView>
  </sheetViews>
  <sheetFormatPr defaultRowHeight="14.1" customHeight="1"/>
  <cols>
    <col min="1" max="1" width="9.33203125" style="5"/>
    <col min="2" max="2" width="81.83203125" style="95" customWidth="1"/>
    <col min="3" max="3" width="20.83203125" style="93" customWidth="1"/>
    <col min="4" max="4" width="21" style="93" customWidth="1"/>
    <col min="5" max="5" width="19.33203125" style="93" customWidth="1"/>
    <col min="6" max="9" width="12.83203125" style="93" customWidth="1"/>
    <col min="10" max="16384" width="9.33203125" style="7"/>
  </cols>
  <sheetData>
    <row r="2" spans="1:9" ht="38.25" customHeight="1">
      <c r="A2" s="108" t="s">
        <v>522</v>
      </c>
      <c r="B2" s="108"/>
      <c r="C2" s="108"/>
      <c r="D2" s="108"/>
      <c r="E2" s="108"/>
      <c r="F2" s="108"/>
      <c r="G2" s="108"/>
      <c r="H2" s="108"/>
      <c r="I2" s="108"/>
    </row>
    <row r="4" spans="1:9" ht="30" customHeight="1">
      <c r="A4" s="109" t="s">
        <v>523</v>
      </c>
      <c r="B4" s="109" t="s">
        <v>6</v>
      </c>
      <c r="C4" s="112" t="s">
        <v>538</v>
      </c>
      <c r="D4" s="112"/>
      <c r="E4" s="112"/>
      <c r="F4" s="112"/>
      <c r="G4" s="112"/>
      <c r="H4" s="112"/>
      <c r="I4" s="112"/>
    </row>
    <row r="5" spans="1:9" ht="16.5" customHeight="1">
      <c r="A5" s="110"/>
      <c r="B5" s="110"/>
      <c r="C5" s="112" t="s">
        <v>5</v>
      </c>
      <c r="D5" s="113" t="s">
        <v>527</v>
      </c>
      <c r="E5" s="113" t="s">
        <v>526</v>
      </c>
      <c r="F5" s="112" t="s">
        <v>0</v>
      </c>
      <c r="G5" s="112"/>
      <c r="H5" s="112"/>
      <c r="I5" s="112"/>
    </row>
    <row r="6" spans="1:9" ht="17.25" customHeight="1">
      <c r="A6" s="111"/>
      <c r="B6" s="111"/>
      <c r="C6" s="112"/>
      <c r="D6" s="114"/>
      <c r="E6" s="114"/>
      <c r="F6" s="85" t="s">
        <v>1</v>
      </c>
      <c r="G6" s="85" t="s">
        <v>4</v>
      </c>
      <c r="H6" s="85" t="s">
        <v>3</v>
      </c>
      <c r="I6" s="85" t="s">
        <v>2</v>
      </c>
    </row>
    <row r="7" spans="1:9" ht="14.1" customHeight="1">
      <c r="A7" s="4">
        <v>1</v>
      </c>
      <c r="B7" s="3">
        <v>2</v>
      </c>
      <c r="C7" s="6">
        <v>3</v>
      </c>
      <c r="D7" s="6">
        <v>4</v>
      </c>
      <c r="E7" s="6">
        <v>5</v>
      </c>
      <c r="F7" s="2">
        <v>6</v>
      </c>
      <c r="G7" s="6">
        <v>7</v>
      </c>
      <c r="H7" s="2">
        <v>8</v>
      </c>
      <c r="I7" s="2">
        <v>9</v>
      </c>
    </row>
    <row r="8" spans="1:9" ht="14.1" customHeight="1">
      <c r="A8" s="86">
        <v>1</v>
      </c>
      <c r="B8" s="94" t="s">
        <v>9</v>
      </c>
      <c r="C8" s="91">
        <v>1221</v>
      </c>
      <c r="D8" s="91"/>
      <c r="E8" s="91"/>
      <c r="F8" s="91">
        <v>246</v>
      </c>
      <c r="G8" s="91">
        <v>71</v>
      </c>
      <c r="H8" s="91">
        <v>167</v>
      </c>
      <c r="I8" s="91">
        <v>737</v>
      </c>
    </row>
    <row r="9" spans="1:9" ht="14.1" customHeight="1">
      <c r="A9" s="86">
        <v>2</v>
      </c>
      <c r="B9" s="94" t="s">
        <v>10</v>
      </c>
      <c r="C9" s="91">
        <v>333</v>
      </c>
      <c r="D9" s="91"/>
      <c r="E9" s="91"/>
      <c r="F9" s="91">
        <v>69</v>
      </c>
      <c r="G9" s="91">
        <v>11</v>
      </c>
      <c r="H9" s="91">
        <v>25</v>
      </c>
      <c r="I9" s="91">
        <v>228</v>
      </c>
    </row>
    <row r="10" spans="1:9" ht="14.1" customHeight="1">
      <c r="A10" s="86">
        <v>3</v>
      </c>
      <c r="B10" s="94" t="s">
        <v>11</v>
      </c>
      <c r="C10" s="91">
        <v>1265</v>
      </c>
      <c r="D10" s="91"/>
      <c r="E10" s="91"/>
      <c r="F10" s="91">
        <v>287</v>
      </c>
      <c r="G10" s="91">
        <v>40</v>
      </c>
      <c r="H10" s="91">
        <v>221</v>
      </c>
      <c r="I10" s="91">
        <v>717</v>
      </c>
    </row>
    <row r="11" spans="1:9" ht="14.1" customHeight="1">
      <c r="A11" s="86">
        <v>4</v>
      </c>
      <c r="B11" s="94" t="s">
        <v>12</v>
      </c>
      <c r="C11" s="91">
        <v>425</v>
      </c>
      <c r="D11" s="91"/>
      <c r="E11" s="91"/>
      <c r="F11" s="91">
        <v>115</v>
      </c>
      <c r="G11" s="91">
        <v>30</v>
      </c>
      <c r="H11" s="91">
        <v>79</v>
      </c>
      <c r="I11" s="91">
        <v>201</v>
      </c>
    </row>
    <row r="12" spans="1:9" ht="14.1" customHeight="1">
      <c r="A12" s="86">
        <v>5</v>
      </c>
      <c r="B12" s="94" t="s">
        <v>13</v>
      </c>
      <c r="C12" s="91">
        <v>3980</v>
      </c>
      <c r="D12" s="91"/>
      <c r="E12" s="91"/>
      <c r="F12" s="91">
        <v>1038</v>
      </c>
      <c r="G12" s="91">
        <v>35</v>
      </c>
      <c r="H12" s="91">
        <v>79</v>
      </c>
      <c r="I12" s="91">
        <v>2828</v>
      </c>
    </row>
    <row r="13" spans="1:9" ht="14.1" customHeight="1">
      <c r="A13" s="86">
        <v>6</v>
      </c>
      <c r="B13" s="94" t="s">
        <v>14</v>
      </c>
      <c r="C13" s="91">
        <v>677</v>
      </c>
      <c r="D13" s="91"/>
      <c r="E13" s="91"/>
      <c r="F13" s="91">
        <v>176</v>
      </c>
      <c r="G13" s="91">
        <v>85</v>
      </c>
      <c r="H13" s="91">
        <v>113</v>
      </c>
      <c r="I13" s="91">
        <v>303</v>
      </c>
    </row>
    <row r="14" spans="1:9" ht="14.1" customHeight="1">
      <c r="A14" s="86">
        <v>7</v>
      </c>
      <c r="B14" s="94" t="s">
        <v>15</v>
      </c>
      <c r="C14" s="91">
        <v>635</v>
      </c>
      <c r="D14" s="91"/>
      <c r="E14" s="91"/>
      <c r="F14" s="91">
        <v>152</v>
      </c>
      <c r="G14" s="91">
        <v>15</v>
      </c>
      <c r="H14" s="91">
        <v>123</v>
      </c>
      <c r="I14" s="91">
        <v>345</v>
      </c>
    </row>
    <row r="15" spans="1:9" ht="14.1" customHeight="1">
      <c r="A15" s="86">
        <v>8</v>
      </c>
      <c r="B15" s="94" t="s">
        <v>16</v>
      </c>
      <c r="C15" s="91">
        <v>1205</v>
      </c>
      <c r="D15" s="91"/>
      <c r="E15" s="91"/>
      <c r="F15" s="91">
        <v>288</v>
      </c>
      <c r="G15" s="91">
        <v>9</v>
      </c>
      <c r="H15" s="91">
        <v>171</v>
      </c>
      <c r="I15" s="91">
        <v>737</v>
      </c>
    </row>
    <row r="16" spans="1:9" ht="14.1" customHeight="1">
      <c r="A16" s="86">
        <v>9</v>
      </c>
      <c r="B16" s="94" t="s">
        <v>17</v>
      </c>
      <c r="C16" s="91">
        <v>1747</v>
      </c>
      <c r="D16" s="91"/>
      <c r="E16" s="91"/>
      <c r="F16" s="91">
        <v>412</v>
      </c>
      <c r="G16" s="91">
        <v>289</v>
      </c>
      <c r="H16" s="91">
        <v>416</v>
      </c>
      <c r="I16" s="91">
        <v>630</v>
      </c>
    </row>
    <row r="17" spans="1:9" ht="14.1" customHeight="1">
      <c r="A17" s="86">
        <v>10</v>
      </c>
      <c r="B17" s="94" t="s">
        <v>18</v>
      </c>
      <c r="C17" s="91">
        <v>1952</v>
      </c>
      <c r="D17" s="91"/>
      <c r="E17" s="91"/>
      <c r="F17" s="91">
        <v>486</v>
      </c>
      <c r="G17" s="91">
        <v>68</v>
      </c>
      <c r="H17" s="91">
        <v>422</v>
      </c>
      <c r="I17" s="91">
        <v>976</v>
      </c>
    </row>
    <row r="18" spans="1:9" ht="14.1" customHeight="1">
      <c r="A18" s="86">
        <v>11</v>
      </c>
      <c r="B18" s="94" t="s">
        <v>19</v>
      </c>
      <c r="C18" s="91">
        <v>345</v>
      </c>
      <c r="D18" s="91"/>
      <c r="E18" s="91"/>
      <c r="F18" s="91">
        <v>93</v>
      </c>
      <c r="G18" s="91">
        <v>0</v>
      </c>
      <c r="H18" s="91">
        <v>71</v>
      </c>
      <c r="I18" s="91">
        <v>181</v>
      </c>
    </row>
    <row r="19" spans="1:9" ht="14.1" customHeight="1">
      <c r="A19" s="86">
        <v>12</v>
      </c>
      <c r="B19" s="94" t="s">
        <v>20</v>
      </c>
      <c r="C19" s="91">
        <v>722</v>
      </c>
      <c r="D19" s="91"/>
      <c r="E19" s="91"/>
      <c r="F19" s="91">
        <v>202</v>
      </c>
      <c r="G19" s="91">
        <v>23</v>
      </c>
      <c r="H19" s="91">
        <v>117</v>
      </c>
      <c r="I19" s="91">
        <v>380</v>
      </c>
    </row>
    <row r="20" spans="1:9" ht="14.1" customHeight="1">
      <c r="A20" s="86">
        <v>13</v>
      </c>
      <c r="B20" s="94" t="s">
        <v>21</v>
      </c>
      <c r="C20" s="91">
        <v>1305</v>
      </c>
      <c r="D20" s="91"/>
      <c r="E20" s="91"/>
      <c r="F20" s="91">
        <v>273</v>
      </c>
      <c r="G20" s="91">
        <v>46</v>
      </c>
      <c r="H20" s="91">
        <v>73</v>
      </c>
      <c r="I20" s="91">
        <v>913</v>
      </c>
    </row>
    <row r="21" spans="1:9" ht="14.1" customHeight="1">
      <c r="A21" s="86">
        <v>14</v>
      </c>
      <c r="B21" s="94" t="s">
        <v>22</v>
      </c>
      <c r="C21" s="91">
        <v>335</v>
      </c>
      <c r="D21" s="91"/>
      <c r="E21" s="91"/>
      <c r="F21" s="91">
        <v>100</v>
      </c>
      <c r="G21" s="91">
        <v>8</v>
      </c>
      <c r="H21" s="91">
        <v>79</v>
      </c>
      <c r="I21" s="91">
        <v>148</v>
      </c>
    </row>
    <row r="22" spans="1:9" ht="14.1" customHeight="1">
      <c r="A22" s="86">
        <v>15</v>
      </c>
      <c r="B22" s="94" t="s">
        <v>23</v>
      </c>
      <c r="C22" s="91">
        <v>1360</v>
      </c>
      <c r="D22" s="91"/>
      <c r="E22" s="91"/>
      <c r="F22" s="91">
        <v>375</v>
      </c>
      <c r="G22" s="91">
        <v>36</v>
      </c>
      <c r="H22" s="91">
        <v>20</v>
      </c>
      <c r="I22" s="91">
        <v>929</v>
      </c>
    </row>
    <row r="23" spans="1:9" ht="14.1" customHeight="1">
      <c r="A23" s="86">
        <v>16</v>
      </c>
      <c r="B23" s="94" t="s">
        <v>24</v>
      </c>
      <c r="C23" s="91">
        <v>377</v>
      </c>
      <c r="D23" s="91"/>
      <c r="E23" s="91"/>
      <c r="F23" s="91">
        <v>103</v>
      </c>
      <c r="G23" s="91">
        <v>19</v>
      </c>
      <c r="H23" s="91">
        <v>93</v>
      </c>
      <c r="I23" s="91">
        <v>162</v>
      </c>
    </row>
    <row r="24" spans="1:9" ht="14.1" customHeight="1">
      <c r="A24" s="86">
        <v>17</v>
      </c>
      <c r="B24" s="94" t="s">
        <v>25</v>
      </c>
      <c r="C24" s="91">
        <v>2542</v>
      </c>
      <c r="D24" s="91"/>
      <c r="E24" s="91"/>
      <c r="F24" s="91">
        <v>629</v>
      </c>
      <c r="G24" s="91">
        <v>72</v>
      </c>
      <c r="H24" s="91">
        <v>203</v>
      </c>
      <c r="I24" s="91">
        <v>1638</v>
      </c>
    </row>
    <row r="25" spans="1:9" ht="14.1" customHeight="1">
      <c r="A25" s="86">
        <v>18</v>
      </c>
      <c r="B25" s="94" t="s">
        <v>26</v>
      </c>
      <c r="C25" s="91">
        <v>330</v>
      </c>
      <c r="D25" s="91"/>
      <c r="E25" s="91"/>
      <c r="F25" s="91">
        <v>85</v>
      </c>
      <c r="G25" s="91">
        <v>69</v>
      </c>
      <c r="H25" s="91">
        <v>68</v>
      </c>
      <c r="I25" s="91">
        <v>108</v>
      </c>
    </row>
    <row r="26" spans="1:9" ht="14.1" customHeight="1">
      <c r="A26" s="86">
        <v>19</v>
      </c>
      <c r="B26" s="94" t="s">
        <v>27</v>
      </c>
      <c r="C26" s="91">
        <v>586</v>
      </c>
      <c r="D26" s="91"/>
      <c r="E26" s="91"/>
      <c r="F26" s="91">
        <v>130</v>
      </c>
      <c r="G26" s="91">
        <v>46</v>
      </c>
      <c r="H26" s="91">
        <v>59</v>
      </c>
      <c r="I26" s="91">
        <v>351</v>
      </c>
    </row>
    <row r="27" spans="1:9" ht="14.1" customHeight="1">
      <c r="A27" s="86">
        <v>20</v>
      </c>
      <c r="B27" s="94" t="s">
        <v>28</v>
      </c>
      <c r="C27" s="91">
        <v>1065</v>
      </c>
      <c r="D27" s="91"/>
      <c r="E27" s="91"/>
      <c r="F27" s="91">
        <v>312</v>
      </c>
      <c r="G27" s="91">
        <v>0</v>
      </c>
      <c r="H27" s="91">
        <v>101</v>
      </c>
      <c r="I27" s="91">
        <v>652</v>
      </c>
    </row>
    <row r="28" spans="1:9" ht="14.1" customHeight="1">
      <c r="A28" s="86">
        <v>21</v>
      </c>
      <c r="B28" s="94" t="s">
        <v>29</v>
      </c>
      <c r="C28" s="91">
        <v>406</v>
      </c>
      <c r="D28" s="91"/>
      <c r="E28" s="91"/>
      <c r="F28" s="91">
        <v>103</v>
      </c>
      <c r="G28" s="91">
        <v>10</v>
      </c>
      <c r="H28" s="91">
        <v>74</v>
      </c>
      <c r="I28" s="91">
        <v>219</v>
      </c>
    </row>
    <row r="29" spans="1:9" ht="14.1" customHeight="1">
      <c r="A29" s="86">
        <v>22</v>
      </c>
      <c r="B29" s="94" t="s">
        <v>30</v>
      </c>
      <c r="C29" s="91">
        <v>680</v>
      </c>
      <c r="D29" s="91"/>
      <c r="E29" s="91"/>
      <c r="F29" s="91">
        <v>159</v>
      </c>
      <c r="G29" s="91">
        <v>32</v>
      </c>
      <c r="H29" s="91">
        <v>132</v>
      </c>
      <c r="I29" s="91">
        <v>357</v>
      </c>
    </row>
    <row r="30" spans="1:9" ht="14.1" customHeight="1">
      <c r="A30" s="86">
        <v>23</v>
      </c>
      <c r="B30" s="94" t="s">
        <v>31</v>
      </c>
      <c r="C30" s="91">
        <v>623</v>
      </c>
      <c r="D30" s="91"/>
      <c r="E30" s="91"/>
      <c r="F30" s="91">
        <v>176</v>
      </c>
      <c r="G30" s="91">
        <v>18</v>
      </c>
      <c r="H30" s="91">
        <v>116</v>
      </c>
      <c r="I30" s="91">
        <v>313</v>
      </c>
    </row>
    <row r="31" spans="1:9" ht="14.1" customHeight="1">
      <c r="A31" s="86">
        <v>24</v>
      </c>
      <c r="B31" s="94" t="s">
        <v>32</v>
      </c>
      <c r="C31" s="91">
        <v>830</v>
      </c>
      <c r="D31" s="91"/>
      <c r="E31" s="91"/>
      <c r="F31" s="91">
        <v>241</v>
      </c>
      <c r="G31" s="91">
        <v>51</v>
      </c>
      <c r="H31" s="91">
        <v>59</v>
      </c>
      <c r="I31" s="91">
        <v>479</v>
      </c>
    </row>
    <row r="32" spans="1:9" ht="14.1" customHeight="1">
      <c r="A32" s="86">
        <v>25</v>
      </c>
      <c r="B32" s="94" t="s">
        <v>33</v>
      </c>
      <c r="C32" s="91">
        <v>2070</v>
      </c>
      <c r="D32" s="91"/>
      <c r="E32" s="91"/>
      <c r="F32" s="91">
        <v>562</v>
      </c>
      <c r="G32" s="91">
        <v>40</v>
      </c>
      <c r="H32" s="91">
        <v>279</v>
      </c>
      <c r="I32" s="91">
        <v>1189</v>
      </c>
    </row>
    <row r="33" spans="1:9" ht="14.1" customHeight="1">
      <c r="A33" s="86">
        <v>26</v>
      </c>
      <c r="B33" s="94" t="s">
        <v>34</v>
      </c>
      <c r="C33" s="91">
        <v>50</v>
      </c>
      <c r="D33" s="91"/>
      <c r="E33" s="91"/>
      <c r="F33" s="91">
        <v>4</v>
      </c>
      <c r="G33" s="91">
        <v>9</v>
      </c>
      <c r="H33" s="91">
        <v>16</v>
      </c>
      <c r="I33" s="91">
        <v>21</v>
      </c>
    </row>
    <row r="34" spans="1:9" ht="14.1" customHeight="1">
      <c r="A34" s="86">
        <v>27</v>
      </c>
      <c r="B34" s="94" t="s">
        <v>35</v>
      </c>
      <c r="C34" s="91">
        <v>0</v>
      </c>
      <c r="D34" s="91"/>
      <c r="E34" s="91"/>
      <c r="F34" s="91">
        <v>0</v>
      </c>
      <c r="G34" s="91">
        <v>0</v>
      </c>
      <c r="H34" s="91">
        <v>0</v>
      </c>
      <c r="I34" s="91">
        <v>0</v>
      </c>
    </row>
    <row r="35" spans="1:9" ht="14.1" customHeight="1">
      <c r="A35" s="86">
        <v>28</v>
      </c>
      <c r="B35" s="94" t="s">
        <v>36</v>
      </c>
      <c r="C35" s="91">
        <v>593</v>
      </c>
      <c r="D35" s="91"/>
      <c r="E35" s="91">
        <v>591</v>
      </c>
      <c r="F35" s="91">
        <v>94</v>
      </c>
      <c r="G35" s="91">
        <v>1</v>
      </c>
      <c r="H35" s="91">
        <v>97</v>
      </c>
      <c r="I35" s="91">
        <v>401</v>
      </c>
    </row>
    <row r="36" spans="1:9" ht="14.1" customHeight="1">
      <c r="A36" s="86">
        <v>29</v>
      </c>
      <c r="B36" s="94" t="s">
        <v>37</v>
      </c>
      <c r="C36" s="91">
        <v>268</v>
      </c>
      <c r="D36" s="91"/>
      <c r="E36" s="91">
        <v>267</v>
      </c>
      <c r="F36" s="91">
        <v>82</v>
      </c>
      <c r="G36" s="91">
        <v>0</v>
      </c>
      <c r="H36" s="91">
        <v>21</v>
      </c>
      <c r="I36" s="91">
        <f>97+68</f>
        <v>165</v>
      </c>
    </row>
    <row r="37" spans="1:9" ht="14.1" customHeight="1">
      <c r="A37" s="86">
        <v>30</v>
      </c>
      <c r="B37" s="94" t="s">
        <v>38</v>
      </c>
      <c r="C37" s="91">
        <v>84</v>
      </c>
      <c r="D37" s="91"/>
      <c r="E37" s="91"/>
      <c r="F37" s="91">
        <v>7</v>
      </c>
      <c r="G37" s="91">
        <v>17</v>
      </c>
      <c r="H37" s="91">
        <v>43</v>
      </c>
      <c r="I37" s="91">
        <v>17</v>
      </c>
    </row>
    <row r="38" spans="1:9" ht="14.1" customHeight="1">
      <c r="A38" s="86">
        <v>31</v>
      </c>
      <c r="B38" s="94" t="s">
        <v>39</v>
      </c>
      <c r="C38" s="91">
        <v>0</v>
      </c>
      <c r="D38" s="91"/>
      <c r="E38" s="91"/>
      <c r="F38" s="91">
        <v>0</v>
      </c>
      <c r="G38" s="91">
        <v>0</v>
      </c>
      <c r="H38" s="91">
        <v>0</v>
      </c>
      <c r="I38" s="91">
        <v>0</v>
      </c>
    </row>
    <row r="39" spans="1:9" ht="14.1" customHeight="1">
      <c r="A39" s="86">
        <v>32</v>
      </c>
      <c r="B39" s="94" t="s">
        <v>40</v>
      </c>
      <c r="C39" s="91">
        <v>1</v>
      </c>
      <c r="D39" s="91">
        <v>1</v>
      </c>
      <c r="E39" s="91"/>
      <c r="F39" s="91">
        <v>1</v>
      </c>
      <c r="G39" s="91">
        <v>0</v>
      </c>
      <c r="H39" s="91">
        <v>0</v>
      </c>
      <c r="I39" s="91">
        <v>0</v>
      </c>
    </row>
    <row r="40" spans="1:9" ht="14.1" customHeight="1">
      <c r="A40" s="86">
        <v>33</v>
      </c>
      <c r="B40" s="94" t="s">
        <v>41</v>
      </c>
      <c r="C40" s="91">
        <v>311</v>
      </c>
      <c r="D40" s="91"/>
      <c r="E40" s="91"/>
      <c r="F40" s="91">
        <v>160</v>
      </c>
      <c r="G40" s="91">
        <v>50</v>
      </c>
      <c r="H40" s="91"/>
      <c r="I40" s="91">
        <v>101</v>
      </c>
    </row>
    <row r="41" spans="1:9" ht="14.1" customHeight="1">
      <c r="A41" s="86">
        <v>34</v>
      </c>
      <c r="B41" s="94" t="s">
        <v>42</v>
      </c>
      <c r="C41" s="91">
        <v>3770</v>
      </c>
      <c r="D41" s="91"/>
      <c r="E41" s="91"/>
      <c r="F41" s="91">
        <v>997</v>
      </c>
      <c r="G41" s="91">
        <v>0</v>
      </c>
      <c r="H41" s="91">
        <v>558</v>
      </c>
      <c r="I41" s="91">
        <v>2215</v>
      </c>
    </row>
    <row r="42" spans="1:9" ht="14.1" customHeight="1">
      <c r="A42" s="86">
        <v>35</v>
      </c>
      <c r="B42" s="94" t="s">
        <v>43</v>
      </c>
      <c r="C42" s="91">
        <v>721</v>
      </c>
      <c r="D42" s="91"/>
      <c r="E42" s="91"/>
      <c r="F42" s="91">
        <v>184</v>
      </c>
      <c r="G42" s="91">
        <v>71</v>
      </c>
      <c r="H42" s="91">
        <v>114</v>
      </c>
      <c r="I42" s="91">
        <v>352</v>
      </c>
    </row>
    <row r="43" spans="1:9" ht="14.1" customHeight="1">
      <c r="A43" s="86">
        <v>36</v>
      </c>
      <c r="B43" s="94" t="s">
        <v>44</v>
      </c>
      <c r="C43" s="91">
        <v>520</v>
      </c>
      <c r="D43" s="91"/>
      <c r="E43" s="91"/>
      <c r="F43" s="91">
        <v>135</v>
      </c>
      <c r="G43" s="91">
        <v>13</v>
      </c>
      <c r="H43" s="91">
        <v>171</v>
      </c>
      <c r="I43" s="91">
        <v>201</v>
      </c>
    </row>
    <row r="44" spans="1:9" ht="14.1" customHeight="1">
      <c r="A44" s="86">
        <v>37</v>
      </c>
      <c r="B44" s="94" t="s">
        <v>45</v>
      </c>
      <c r="C44" s="91">
        <v>747</v>
      </c>
      <c r="D44" s="91"/>
      <c r="E44" s="91"/>
      <c r="F44" s="91">
        <v>217</v>
      </c>
      <c r="G44" s="91">
        <v>0</v>
      </c>
      <c r="H44" s="91">
        <v>144</v>
      </c>
      <c r="I44" s="91">
        <v>386</v>
      </c>
    </row>
    <row r="45" spans="1:9" ht="14.1" customHeight="1">
      <c r="A45" s="86">
        <v>38</v>
      </c>
      <c r="B45" s="94" t="s">
        <v>46</v>
      </c>
      <c r="C45" s="91">
        <v>2043</v>
      </c>
      <c r="D45" s="91"/>
      <c r="E45" s="91"/>
      <c r="F45" s="91">
        <v>383</v>
      </c>
      <c r="G45" s="91">
        <v>208</v>
      </c>
      <c r="H45" s="91">
        <v>232</v>
      </c>
      <c r="I45" s="91">
        <v>1220</v>
      </c>
    </row>
    <row r="46" spans="1:9" ht="14.1" customHeight="1">
      <c r="A46" s="86">
        <v>39</v>
      </c>
      <c r="B46" s="94" t="s">
        <v>524</v>
      </c>
      <c r="C46" s="91">
        <v>495</v>
      </c>
      <c r="D46" s="91"/>
      <c r="E46" s="91"/>
      <c r="F46" s="91">
        <v>147</v>
      </c>
      <c r="G46" s="91">
        <v>66</v>
      </c>
      <c r="H46" s="91">
        <v>158</v>
      </c>
      <c r="I46" s="91">
        <v>124</v>
      </c>
    </row>
    <row r="47" spans="1:9" ht="14.1" customHeight="1">
      <c r="A47" s="86">
        <v>40</v>
      </c>
      <c r="B47" s="94" t="s">
        <v>47</v>
      </c>
      <c r="C47" s="91">
        <v>30</v>
      </c>
      <c r="D47" s="91"/>
      <c r="E47" s="91"/>
      <c r="F47" s="91">
        <v>14</v>
      </c>
      <c r="G47" s="91">
        <v>0</v>
      </c>
      <c r="H47" s="91">
        <v>8</v>
      </c>
      <c r="I47" s="91">
        <v>8</v>
      </c>
    </row>
    <row r="48" spans="1:9" ht="14.1" customHeight="1">
      <c r="A48" s="86">
        <v>41</v>
      </c>
      <c r="B48" s="94" t="s">
        <v>48</v>
      </c>
      <c r="C48" s="91">
        <v>836</v>
      </c>
      <c r="D48" s="91"/>
      <c r="E48" s="91"/>
      <c r="F48" s="91">
        <v>227</v>
      </c>
      <c r="G48" s="91">
        <v>1</v>
      </c>
      <c r="H48" s="91">
        <v>145</v>
      </c>
      <c r="I48" s="91">
        <v>463</v>
      </c>
    </row>
    <row r="49" spans="1:9" ht="14.1" customHeight="1">
      <c r="A49" s="86">
        <v>42</v>
      </c>
      <c r="B49" s="94" t="s">
        <v>49</v>
      </c>
      <c r="C49" s="91">
        <v>220</v>
      </c>
      <c r="D49" s="91"/>
      <c r="E49" s="91"/>
      <c r="F49" s="91">
        <v>60</v>
      </c>
      <c r="G49" s="91">
        <v>0</v>
      </c>
      <c r="H49" s="91">
        <v>73</v>
      </c>
      <c r="I49" s="91">
        <v>87</v>
      </c>
    </row>
    <row r="50" spans="1:9" ht="14.1" customHeight="1">
      <c r="A50" s="86">
        <v>43</v>
      </c>
      <c r="B50" s="94" t="s">
        <v>50</v>
      </c>
      <c r="C50" s="91">
        <v>34</v>
      </c>
      <c r="D50" s="91"/>
      <c r="E50" s="91"/>
      <c r="F50" s="91">
        <v>2</v>
      </c>
      <c r="G50" s="91">
        <v>0</v>
      </c>
      <c r="H50" s="91">
        <v>1</v>
      </c>
      <c r="I50" s="91">
        <v>31</v>
      </c>
    </row>
    <row r="51" spans="1:9" ht="14.1" customHeight="1">
      <c r="A51" s="86">
        <v>44</v>
      </c>
      <c r="B51" s="94" t="s">
        <v>51</v>
      </c>
      <c r="C51" s="91">
        <v>36</v>
      </c>
      <c r="D51" s="91"/>
      <c r="E51" s="91"/>
      <c r="F51" s="91">
        <v>5</v>
      </c>
      <c r="G51" s="91">
        <v>2</v>
      </c>
      <c r="H51" s="91">
        <v>3</v>
      </c>
      <c r="I51" s="91">
        <v>26</v>
      </c>
    </row>
    <row r="52" spans="1:9" ht="14.1" customHeight="1">
      <c r="A52" s="86">
        <v>45</v>
      </c>
      <c r="B52" s="94" t="s">
        <v>52</v>
      </c>
      <c r="C52" s="91">
        <v>593</v>
      </c>
      <c r="D52" s="91"/>
      <c r="E52" s="91"/>
      <c r="F52" s="91">
        <v>192</v>
      </c>
      <c r="G52" s="91">
        <v>7</v>
      </c>
      <c r="H52" s="91">
        <v>150</v>
      </c>
      <c r="I52" s="91">
        <v>244</v>
      </c>
    </row>
    <row r="53" spans="1:9" ht="14.1" customHeight="1">
      <c r="A53" s="86">
        <v>46</v>
      </c>
      <c r="B53" s="94" t="s">
        <v>525</v>
      </c>
      <c r="C53" s="91">
        <v>9891</v>
      </c>
      <c r="D53" s="91"/>
      <c r="E53" s="91"/>
      <c r="F53" s="91">
        <v>3318</v>
      </c>
      <c r="G53" s="91">
        <v>197</v>
      </c>
      <c r="H53" s="91">
        <v>855</v>
      </c>
      <c r="I53" s="91">
        <v>5521</v>
      </c>
    </row>
    <row r="54" spans="1:9" ht="14.1" customHeight="1">
      <c r="A54" s="86">
        <v>47</v>
      </c>
      <c r="B54" s="94" t="s">
        <v>53</v>
      </c>
      <c r="C54" s="91">
        <v>870</v>
      </c>
      <c r="D54" s="91"/>
      <c r="E54" s="91"/>
      <c r="F54" s="91">
        <v>101</v>
      </c>
      <c r="G54" s="91">
        <v>0</v>
      </c>
      <c r="H54" s="91">
        <v>4</v>
      </c>
      <c r="I54" s="91">
        <v>765</v>
      </c>
    </row>
    <row r="55" spans="1:9" ht="14.1" customHeight="1">
      <c r="A55" s="86">
        <v>48</v>
      </c>
      <c r="B55" s="94" t="s">
        <v>54</v>
      </c>
      <c r="C55" s="91">
        <v>195</v>
      </c>
      <c r="D55" s="91"/>
      <c r="E55" s="91"/>
      <c r="F55" s="91">
        <v>61</v>
      </c>
      <c r="G55" s="91">
        <v>3</v>
      </c>
      <c r="H55" s="91">
        <v>41</v>
      </c>
      <c r="I55" s="91">
        <v>90</v>
      </c>
    </row>
    <row r="56" spans="1:9" ht="14.1" customHeight="1">
      <c r="A56" s="86">
        <v>49</v>
      </c>
      <c r="B56" s="94" t="s">
        <v>55</v>
      </c>
      <c r="C56" s="91">
        <v>1980</v>
      </c>
      <c r="D56" s="91"/>
      <c r="E56" s="91"/>
      <c r="F56" s="91">
        <v>455</v>
      </c>
      <c r="G56" s="91">
        <v>330</v>
      </c>
      <c r="H56" s="91">
        <v>334</v>
      </c>
      <c r="I56" s="91">
        <v>861</v>
      </c>
    </row>
    <row r="57" spans="1:9" ht="14.1" customHeight="1">
      <c r="A57" s="86">
        <v>50</v>
      </c>
      <c r="B57" s="94" t="s">
        <v>56</v>
      </c>
      <c r="C57" s="91">
        <v>2890</v>
      </c>
      <c r="D57" s="91"/>
      <c r="E57" s="91"/>
      <c r="F57" s="91">
        <v>639</v>
      </c>
      <c r="G57" s="91">
        <v>221</v>
      </c>
      <c r="H57" s="91">
        <v>449</v>
      </c>
      <c r="I57" s="91">
        <v>1581</v>
      </c>
    </row>
    <row r="58" spans="1:9" ht="14.1" customHeight="1">
      <c r="A58" s="86">
        <v>51</v>
      </c>
      <c r="B58" s="94" t="s">
        <v>57</v>
      </c>
      <c r="C58" s="91">
        <v>470</v>
      </c>
      <c r="D58" s="91"/>
      <c r="E58" s="91"/>
      <c r="F58" s="91">
        <v>83</v>
      </c>
      <c r="G58" s="91">
        <v>0</v>
      </c>
      <c r="H58" s="91">
        <v>274</v>
      </c>
      <c r="I58" s="91">
        <v>113</v>
      </c>
    </row>
    <row r="59" spans="1:9" ht="14.1" customHeight="1">
      <c r="A59" s="86">
        <v>52</v>
      </c>
      <c r="B59" s="94" t="s">
        <v>58</v>
      </c>
      <c r="C59" s="91">
        <v>370</v>
      </c>
      <c r="D59" s="91"/>
      <c r="E59" s="91"/>
      <c r="F59" s="91">
        <v>70</v>
      </c>
      <c r="G59" s="91">
        <v>0</v>
      </c>
      <c r="H59" s="91">
        <v>239</v>
      </c>
      <c r="I59" s="91">
        <v>61</v>
      </c>
    </row>
    <row r="60" spans="1:9" ht="14.1" customHeight="1">
      <c r="A60" s="86">
        <v>53</v>
      </c>
      <c r="B60" s="94" t="s">
        <v>59</v>
      </c>
      <c r="C60" s="91">
        <v>140</v>
      </c>
      <c r="D60" s="91"/>
      <c r="E60" s="91"/>
      <c r="F60" s="91">
        <v>34</v>
      </c>
      <c r="G60" s="91">
        <v>0</v>
      </c>
      <c r="H60" s="91">
        <v>55</v>
      </c>
      <c r="I60" s="91">
        <v>51</v>
      </c>
    </row>
    <row r="61" spans="1:9" ht="14.1" customHeight="1">
      <c r="A61" s="86">
        <v>54</v>
      </c>
      <c r="B61" s="94" t="s">
        <v>60</v>
      </c>
      <c r="C61" s="91">
        <v>1</v>
      </c>
      <c r="D61" s="91"/>
      <c r="E61" s="91"/>
      <c r="F61" s="91">
        <v>1</v>
      </c>
      <c r="G61" s="91">
        <v>0</v>
      </c>
      <c r="H61" s="91">
        <v>0</v>
      </c>
      <c r="I61" s="91">
        <v>0</v>
      </c>
    </row>
    <row r="62" spans="1:9" ht="14.1" customHeight="1">
      <c r="A62" s="86">
        <v>55</v>
      </c>
      <c r="B62" s="94" t="s">
        <v>61</v>
      </c>
      <c r="C62" s="91">
        <v>3</v>
      </c>
      <c r="D62" s="91"/>
      <c r="E62" s="91"/>
      <c r="F62" s="91">
        <v>0</v>
      </c>
      <c r="G62" s="91">
        <v>0</v>
      </c>
      <c r="H62" s="91">
        <v>2</v>
      </c>
      <c r="I62" s="91">
        <v>1</v>
      </c>
    </row>
    <row r="63" spans="1:9" ht="14.1" customHeight="1">
      <c r="A63" s="86">
        <v>56</v>
      </c>
      <c r="B63" s="94" t="s">
        <v>62</v>
      </c>
      <c r="C63" s="91">
        <v>1458</v>
      </c>
      <c r="D63" s="91">
        <v>218</v>
      </c>
      <c r="E63" s="91"/>
      <c r="F63" s="91">
        <v>291</v>
      </c>
      <c r="G63" s="91">
        <v>90</v>
      </c>
      <c r="H63" s="91">
        <v>304</v>
      </c>
      <c r="I63" s="91">
        <v>773</v>
      </c>
    </row>
    <row r="64" spans="1:9" ht="14.1" customHeight="1">
      <c r="A64" s="86">
        <v>57</v>
      </c>
      <c r="B64" s="94" t="s">
        <v>63</v>
      </c>
      <c r="C64" s="91">
        <v>3225</v>
      </c>
      <c r="D64" s="91">
        <v>1949</v>
      </c>
      <c r="E64" s="91"/>
      <c r="F64" s="91">
        <v>741</v>
      </c>
      <c r="G64" s="91">
        <v>497</v>
      </c>
      <c r="H64" s="91">
        <v>504</v>
      </c>
      <c r="I64" s="91">
        <v>1483</v>
      </c>
    </row>
    <row r="65" spans="1:9" ht="14.1" customHeight="1">
      <c r="A65" s="86">
        <v>58</v>
      </c>
      <c r="B65" s="94" t="s">
        <v>64</v>
      </c>
      <c r="C65" s="91">
        <v>893</v>
      </c>
      <c r="D65" s="91">
        <v>111</v>
      </c>
      <c r="E65" s="91"/>
      <c r="F65" s="91">
        <v>207</v>
      </c>
      <c r="G65" s="91">
        <v>1</v>
      </c>
      <c r="H65" s="91">
        <v>125</v>
      </c>
      <c r="I65" s="91">
        <v>560</v>
      </c>
    </row>
    <row r="66" spans="1:9" ht="14.1" customHeight="1">
      <c r="A66" s="86">
        <v>59</v>
      </c>
      <c r="B66" s="94" t="s">
        <v>65</v>
      </c>
      <c r="C66" s="91">
        <v>1393</v>
      </c>
      <c r="D66" s="91"/>
      <c r="E66" s="91"/>
      <c r="F66" s="91">
        <v>330</v>
      </c>
      <c r="G66" s="91">
        <v>30</v>
      </c>
      <c r="H66" s="91">
        <v>279</v>
      </c>
      <c r="I66" s="91">
        <v>754</v>
      </c>
    </row>
    <row r="67" spans="1:9" ht="14.1" customHeight="1">
      <c r="A67" s="86">
        <v>60</v>
      </c>
      <c r="B67" s="94" t="s">
        <v>66</v>
      </c>
      <c r="C67" s="91">
        <v>6734</v>
      </c>
      <c r="D67" s="91">
        <v>6411</v>
      </c>
      <c r="E67" s="91"/>
      <c r="F67" s="91">
        <v>1726</v>
      </c>
      <c r="G67" s="91">
        <v>1655</v>
      </c>
      <c r="H67" s="91">
        <v>1579</v>
      </c>
      <c r="I67" s="91">
        <v>1774</v>
      </c>
    </row>
    <row r="68" spans="1:9" ht="14.1" customHeight="1">
      <c r="A68" s="86">
        <v>61</v>
      </c>
      <c r="B68" s="94" t="s">
        <v>67</v>
      </c>
      <c r="C68" s="91">
        <v>280</v>
      </c>
      <c r="D68" s="91"/>
      <c r="E68" s="91"/>
      <c r="F68" s="91">
        <v>77</v>
      </c>
      <c r="G68" s="91">
        <v>0</v>
      </c>
      <c r="H68" s="91">
        <v>0</v>
      </c>
      <c r="I68" s="91">
        <v>203</v>
      </c>
    </row>
    <row r="69" spans="1:9" ht="14.1" customHeight="1">
      <c r="A69" s="86">
        <v>62</v>
      </c>
      <c r="B69" s="94" t="s">
        <v>68</v>
      </c>
      <c r="C69" s="91">
        <v>250</v>
      </c>
      <c r="D69" s="91"/>
      <c r="E69" s="91"/>
      <c r="F69" s="91">
        <v>76</v>
      </c>
      <c r="G69" s="91">
        <v>0</v>
      </c>
      <c r="H69" s="91">
        <v>26</v>
      </c>
      <c r="I69" s="91">
        <v>148</v>
      </c>
    </row>
    <row r="70" spans="1:9" ht="14.1" customHeight="1">
      <c r="A70" s="86">
        <v>63</v>
      </c>
      <c r="B70" s="94" t="s">
        <v>69</v>
      </c>
      <c r="C70" s="91">
        <v>949</v>
      </c>
      <c r="D70" s="91"/>
      <c r="E70" s="91"/>
      <c r="F70" s="91">
        <v>256</v>
      </c>
      <c r="G70" s="91">
        <v>85</v>
      </c>
      <c r="H70" s="91">
        <v>150</v>
      </c>
      <c r="I70" s="91">
        <v>458</v>
      </c>
    </row>
    <row r="71" spans="1:9" ht="14.1" customHeight="1">
      <c r="A71" s="86">
        <v>64</v>
      </c>
      <c r="B71" s="94" t="s">
        <v>70</v>
      </c>
      <c r="C71" s="91">
        <v>150</v>
      </c>
      <c r="D71" s="91"/>
      <c r="E71" s="91"/>
      <c r="F71" s="91">
        <v>0</v>
      </c>
      <c r="G71" s="91">
        <v>52</v>
      </c>
      <c r="H71" s="91">
        <v>14</v>
      </c>
      <c r="I71" s="91">
        <v>84</v>
      </c>
    </row>
    <row r="72" spans="1:9" ht="14.1" customHeight="1">
      <c r="A72" s="86">
        <v>65</v>
      </c>
      <c r="B72" s="94" t="s">
        <v>71</v>
      </c>
      <c r="C72" s="91">
        <v>4499</v>
      </c>
      <c r="D72" s="91"/>
      <c r="E72" s="91"/>
      <c r="F72" s="91">
        <v>1164</v>
      </c>
      <c r="G72" s="91">
        <v>148</v>
      </c>
      <c r="H72" s="91">
        <v>1413</v>
      </c>
      <c r="I72" s="91">
        <v>1774</v>
      </c>
    </row>
    <row r="73" spans="1:9" ht="14.1" customHeight="1">
      <c r="A73" s="86">
        <v>66</v>
      </c>
      <c r="B73" s="94" t="s">
        <v>72</v>
      </c>
      <c r="C73" s="91">
        <v>112</v>
      </c>
      <c r="D73" s="91"/>
      <c r="E73" s="91"/>
      <c r="F73" s="91">
        <v>20</v>
      </c>
      <c r="G73" s="91">
        <v>29</v>
      </c>
      <c r="H73" s="91">
        <v>31</v>
      </c>
      <c r="I73" s="91">
        <v>32</v>
      </c>
    </row>
    <row r="74" spans="1:9" ht="14.1" customHeight="1">
      <c r="A74" s="86">
        <v>67</v>
      </c>
      <c r="B74" s="94" t="s">
        <v>528</v>
      </c>
      <c r="C74" s="91">
        <v>77</v>
      </c>
      <c r="D74" s="91"/>
      <c r="E74" s="91">
        <v>77</v>
      </c>
      <c r="F74" s="91">
        <v>15</v>
      </c>
      <c r="G74" s="91">
        <v>0</v>
      </c>
      <c r="H74" s="91">
        <v>22</v>
      </c>
      <c r="I74" s="91">
        <v>40</v>
      </c>
    </row>
    <row r="75" spans="1:9" ht="14.1" customHeight="1">
      <c r="A75" s="86">
        <v>68</v>
      </c>
      <c r="B75" s="94" t="s">
        <v>529</v>
      </c>
      <c r="C75" s="91">
        <v>13</v>
      </c>
      <c r="D75" s="91"/>
      <c r="E75" s="91">
        <v>13</v>
      </c>
      <c r="F75" s="91">
        <v>4</v>
      </c>
      <c r="G75" s="91">
        <v>0</v>
      </c>
      <c r="H75" s="91">
        <v>3</v>
      </c>
      <c r="I75" s="91">
        <v>6</v>
      </c>
    </row>
    <row r="76" spans="1:9" ht="14.1" customHeight="1">
      <c r="A76" s="86">
        <v>69</v>
      </c>
      <c r="B76" s="94" t="s">
        <v>530</v>
      </c>
      <c r="C76" s="91">
        <v>68</v>
      </c>
      <c r="D76" s="91"/>
      <c r="E76" s="91">
        <v>68</v>
      </c>
      <c r="F76" s="91">
        <v>16</v>
      </c>
      <c r="G76" s="91">
        <v>0</v>
      </c>
      <c r="H76" s="91">
        <v>9</v>
      </c>
      <c r="I76" s="91">
        <v>43</v>
      </c>
    </row>
    <row r="77" spans="1:9" ht="14.1" customHeight="1">
      <c r="A77" s="86">
        <v>70</v>
      </c>
      <c r="B77" s="94" t="s">
        <v>531</v>
      </c>
      <c r="C77" s="91">
        <v>10</v>
      </c>
      <c r="D77" s="91"/>
      <c r="E77" s="91">
        <v>10</v>
      </c>
      <c r="F77" s="91">
        <v>1</v>
      </c>
      <c r="G77" s="91">
        <v>0</v>
      </c>
      <c r="H77" s="91">
        <v>4</v>
      </c>
      <c r="I77" s="91">
        <v>5</v>
      </c>
    </row>
    <row r="78" spans="1:9" ht="14.1" customHeight="1">
      <c r="A78" s="86">
        <v>71</v>
      </c>
      <c r="B78" s="94" t="s">
        <v>532</v>
      </c>
      <c r="C78" s="91">
        <v>31</v>
      </c>
      <c r="D78" s="91"/>
      <c r="E78" s="91">
        <v>31</v>
      </c>
      <c r="F78" s="91">
        <v>14</v>
      </c>
      <c r="G78" s="91">
        <v>0</v>
      </c>
      <c r="H78" s="91">
        <v>3</v>
      </c>
      <c r="I78" s="91">
        <v>14</v>
      </c>
    </row>
    <row r="79" spans="1:9" ht="26.25" customHeight="1">
      <c r="A79" s="102" t="s">
        <v>536</v>
      </c>
      <c r="B79" s="103"/>
      <c r="C79" s="92">
        <f>SUM(C8:C78)</f>
        <v>75320</v>
      </c>
      <c r="D79" s="92">
        <f t="shared" ref="D79:E79" si="0">SUM(D8:D78)</f>
        <v>8690</v>
      </c>
      <c r="E79" s="92">
        <f t="shared" si="0"/>
        <v>1057</v>
      </c>
      <c r="F79" s="92">
        <f t="shared" ref="F79" si="1">SUM(F8:F78)</f>
        <v>19423</v>
      </c>
      <c r="G79" s="92">
        <f t="shared" ref="G79" si="2">SUM(G8:G78)</f>
        <v>4906</v>
      </c>
      <c r="H79" s="92">
        <f t="shared" ref="H79" si="3">SUM(H8:H78)</f>
        <v>12013</v>
      </c>
      <c r="I79" s="92">
        <f t="shared" ref="I79" si="4">SUM(I8:I78)</f>
        <v>38978</v>
      </c>
    </row>
    <row r="80" spans="1:9" ht="42.75" customHeight="1">
      <c r="A80" s="104" t="s">
        <v>533</v>
      </c>
      <c r="B80" s="104"/>
      <c r="C80" s="87">
        <v>795</v>
      </c>
      <c r="D80" s="87">
        <v>89</v>
      </c>
      <c r="E80" s="87">
        <v>5</v>
      </c>
    </row>
    <row r="81" spans="1:5" ht="19.5" customHeight="1">
      <c r="A81" s="105" t="s">
        <v>534</v>
      </c>
      <c r="B81" s="105"/>
      <c r="C81" s="88">
        <f t="shared" ref="C81:E81" si="5">C79+C80</f>
        <v>76115</v>
      </c>
      <c r="D81" s="88">
        <f t="shared" si="5"/>
        <v>8779</v>
      </c>
      <c r="E81" s="88">
        <f t="shared" si="5"/>
        <v>1062</v>
      </c>
    </row>
    <row r="82" spans="1:5" ht="21" customHeight="1">
      <c r="A82" s="106" t="s">
        <v>537</v>
      </c>
      <c r="B82" s="106"/>
      <c r="C82" s="89">
        <v>76115</v>
      </c>
      <c r="D82" s="89">
        <v>8391</v>
      </c>
      <c r="E82" s="89">
        <v>1000</v>
      </c>
    </row>
    <row r="83" spans="1:5" ht="25.5" customHeight="1">
      <c r="A83" s="107" t="s">
        <v>535</v>
      </c>
      <c r="B83" s="107"/>
      <c r="C83" s="90">
        <f>C81-C82</f>
        <v>0</v>
      </c>
      <c r="D83" s="90">
        <f t="shared" ref="D83:E83" si="6">D81-D82</f>
        <v>388</v>
      </c>
      <c r="E83" s="90">
        <f t="shared" si="6"/>
        <v>62</v>
      </c>
    </row>
  </sheetData>
  <mergeCells count="13">
    <mergeCell ref="A2:I2"/>
    <mergeCell ref="A4:A6"/>
    <mergeCell ref="B4:B6"/>
    <mergeCell ref="C4:I4"/>
    <mergeCell ref="C5:C6"/>
    <mergeCell ref="F5:I5"/>
    <mergeCell ref="D5:D6"/>
    <mergeCell ref="E5:E6"/>
    <mergeCell ref="A79:B79"/>
    <mergeCell ref="A80:B80"/>
    <mergeCell ref="A81:B81"/>
    <mergeCell ref="A82:B82"/>
    <mergeCell ref="A83:B8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462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5" t="s">
        <v>1</v>
      </c>
      <c r="E7" s="25" t="s">
        <v>4</v>
      </c>
      <c r="F7" s="25" t="s">
        <v>3</v>
      </c>
      <c r="G7" s="25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85</v>
      </c>
      <c r="D10" s="12">
        <v>16</v>
      </c>
      <c r="E10" s="12">
        <v>23</v>
      </c>
      <c r="F10" s="12">
        <v>25</v>
      </c>
      <c r="G10" s="12">
        <v>21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49</v>
      </c>
      <c r="D123" s="12">
        <v>22</v>
      </c>
      <c r="E123" s="12"/>
      <c r="F123" s="12">
        <v>7</v>
      </c>
      <c r="G123" s="12">
        <v>20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1541</v>
      </c>
      <c r="D136" s="12">
        <v>362</v>
      </c>
      <c r="E136" s="12">
        <v>257</v>
      </c>
      <c r="F136" s="12">
        <v>371</v>
      </c>
      <c r="G136" s="12">
        <v>551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72</v>
      </c>
      <c r="D152" s="12">
        <v>12</v>
      </c>
      <c r="E152" s="12">
        <v>9</v>
      </c>
      <c r="F152" s="12">
        <v>13</v>
      </c>
      <c r="G152" s="12">
        <v>38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1747</v>
      </c>
      <c r="D199" s="14">
        <f>SUM(D9:D198)</f>
        <v>412</v>
      </c>
      <c r="E199" s="14">
        <f>SUM(E9:E198)</f>
        <v>289</v>
      </c>
      <c r="F199" s="14">
        <f>SUM(F9:F198)</f>
        <v>416</v>
      </c>
      <c r="G199" s="14">
        <f>SUM(G9:G198)</f>
        <v>630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463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6" t="s">
        <v>1</v>
      </c>
      <c r="E7" s="26" t="s">
        <v>4</v>
      </c>
      <c r="F7" s="26" t="s">
        <v>3</v>
      </c>
      <c r="G7" s="26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110</v>
      </c>
      <c r="D10" s="12">
        <v>24</v>
      </c>
      <c r="E10" s="12">
        <v>25</v>
      </c>
      <c r="F10" s="12">
        <v>17</v>
      </c>
      <c r="G10" s="12">
        <v>44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360</v>
      </c>
      <c r="D58" s="12">
        <v>111</v>
      </c>
      <c r="E58" s="12">
        <v>9</v>
      </c>
      <c r="F58" s="12">
        <v>66</v>
      </c>
      <c r="G58" s="12">
        <v>174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127</v>
      </c>
      <c r="D123" s="12">
        <v>39</v>
      </c>
      <c r="E123" s="12">
        <v>1</v>
      </c>
      <c r="F123" s="12">
        <v>27</v>
      </c>
      <c r="G123" s="12">
        <v>60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965</v>
      </c>
      <c r="D136" s="12">
        <v>246</v>
      </c>
      <c r="E136" s="12">
        <v>23</v>
      </c>
      <c r="F136" s="12">
        <v>249</v>
      </c>
      <c r="G136" s="12">
        <v>447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390</v>
      </c>
      <c r="D152" s="12">
        <v>66</v>
      </c>
      <c r="E152" s="12">
        <v>10</v>
      </c>
      <c r="F152" s="12">
        <v>63</v>
      </c>
      <c r="G152" s="12">
        <v>251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1952</v>
      </c>
      <c r="D199" s="14">
        <f>SUM(D9:D198)</f>
        <v>486</v>
      </c>
      <c r="E199" s="14">
        <f>SUM(E9:E198)</f>
        <v>68</v>
      </c>
      <c r="F199" s="14">
        <f>SUM(F9:F198)</f>
        <v>422</v>
      </c>
      <c r="G199" s="14">
        <f>SUM(G9:G198)</f>
        <v>976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464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7" t="s">
        <v>1</v>
      </c>
      <c r="E7" s="27" t="s">
        <v>4</v>
      </c>
      <c r="F7" s="27" t="s">
        <v>3</v>
      </c>
      <c r="G7" s="27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345</v>
      </c>
      <c r="D136" s="12">
        <v>93</v>
      </c>
      <c r="E136" s="12"/>
      <c r="F136" s="12">
        <v>71</v>
      </c>
      <c r="G136" s="12">
        <v>181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345</v>
      </c>
      <c r="D199" s="14">
        <f>SUM(D9:D198)</f>
        <v>93</v>
      </c>
      <c r="E199" s="14">
        <f>SUM(E9:E198)</f>
        <v>0</v>
      </c>
      <c r="F199" s="14">
        <f>SUM(F9:F198)</f>
        <v>71</v>
      </c>
      <c r="G199" s="14">
        <f>SUM(G9:G198)</f>
        <v>181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465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8" t="s">
        <v>1</v>
      </c>
      <c r="E7" s="28" t="s">
        <v>4</v>
      </c>
      <c r="F7" s="28" t="s">
        <v>3</v>
      </c>
      <c r="G7" s="28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722</v>
      </c>
      <c r="D136" s="12">
        <v>202</v>
      </c>
      <c r="E136" s="12">
        <v>23</v>
      </c>
      <c r="F136" s="12">
        <v>117</v>
      </c>
      <c r="G136" s="12">
        <v>380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722</v>
      </c>
      <c r="D199" s="14">
        <f>SUM(D9:D198)</f>
        <v>202</v>
      </c>
      <c r="E199" s="14">
        <f>SUM(E9:E198)</f>
        <v>23</v>
      </c>
      <c r="F199" s="14">
        <f>SUM(F9:F198)</f>
        <v>117</v>
      </c>
      <c r="G199" s="14">
        <f>SUM(G9:G198)</f>
        <v>380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466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9" t="s">
        <v>1</v>
      </c>
      <c r="E7" s="29" t="s">
        <v>4</v>
      </c>
      <c r="F7" s="29" t="s">
        <v>3</v>
      </c>
      <c r="G7" s="29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55</v>
      </c>
      <c r="D10" s="12">
        <v>15</v>
      </c>
      <c r="E10" s="12">
        <v>10</v>
      </c>
      <c r="F10" s="12">
        <v>6</v>
      </c>
      <c r="G10" s="12">
        <v>24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119</v>
      </c>
      <c r="D123" s="12">
        <v>37</v>
      </c>
      <c r="E123" s="12"/>
      <c r="F123" s="12">
        <v>2</v>
      </c>
      <c r="G123" s="12">
        <v>80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983</v>
      </c>
      <c r="D136" s="12">
        <v>194</v>
      </c>
      <c r="E136" s="12">
        <v>34</v>
      </c>
      <c r="F136" s="12">
        <v>65</v>
      </c>
      <c r="G136" s="12">
        <v>690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148</v>
      </c>
      <c r="D152" s="12">
        <v>27</v>
      </c>
      <c r="E152" s="12">
        <v>2</v>
      </c>
      <c r="F152" s="12"/>
      <c r="G152" s="12">
        <v>119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1305</v>
      </c>
      <c r="D199" s="14">
        <f>SUM(D9:D198)</f>
        <v>273</v>
      </c>
      <c r="E199" s="14">
        <f>SUM(E9:E198)</f>
        <v>46</v>
      </c>
      <c r="F199" s="14">
        <f>SUM(F9:F198)</f>
        <v>73</v>
      </c>
      <c r="G199" s="14">
        <f>SUM(G9:G198)</f>
        <v>913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467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0" t="s">
        <v>1</v>
      </c>
      <c r="E7" s="30" t="s">
        <v>4</v>
      </c>
      <c r="F7" s="30" t="s">
        <v>3</v>
      </c>
      <c r="G7" s="3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335</v>
      </c>
      <c r="D136" s="12">
        <v>100</v>
      </c>
      <c r="E136" s="12">
        <v>8</v>
      </c>
      <c r="F136" s="12">
        <v>79</v>
      </c>
      <c r="G136" s="12">
        <v>148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335</v>
      </c>
      <c r="D199" s="14">
        <f>SUM(D9:D198)</f>
        <v>100</v>
      </c>
      <c r="E199" s="14">
        <f>SUM(E9:E198)</f>
        <v>8</v>
      </c>
      <c r="F199" s="14">
        <f>SUM(F9:F198)</f>
        <v>79</v>
      </c>
      <c r="G199" s="14">
        <f>SUM(G9:G198)</f>
        <v>148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468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1" t="s">
        <v>1</v>
      </c>
      <c r="E7" s="31" t="s">
        <v>4</v>
      </c>
      <c r="F7" s="31" t="s">
        <v>3</v>
      </c>
      <c r="G7" s="31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132</v>
      </c>
      <c r="D10" s="12">
        <v>35</v>
      </c>
      <c r="E10" s="12">
        <v>8</v>
      </c>
      <c r="F10" s="12">
        <v>9</v>
      </c>
      <c r="G10" s="12">
        <v>80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300</v>
      </c>
      <c r="D58" s="12">
        <v>89</v>
      </c>
      <c r="E58" s="12">
        <v>8</v>
      </c>
      <c r="F58" s="12"/>
      <c r="G58" s="12">
        <v>203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80</v>
      </c>
      <c r="D123" s="12">
        <v>28</v>
      </c>
      <c r="E123" s="12"/>
      <c r="F123" s="12">
        <v>8</v>
      </c>
      <c r="G123" s="12">
        <v>44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460</v>
      </c>
      <c r="D136" s="12">
        <v>147</v>
      </c>
      <c r="E136" s="12">
        <v>11</v>
      </c>
      <c r="F136" s="12"/>
      <c r="G136" s="12">
        <v>302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>
        <v>120</v>
      </c>
      <c r="D145" s="12">
        <v>30</v>
      </c>
      <c r="E145" s="12">
        <v>3</v>
      </c>
      <c r="F145" s="12"/>
      <c r="G145" s="12">
        <v>87</v>
      </c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268</v>
      </c>
      <c r="D152" s="12">
        <v>46</v>
      </c>
      <c r="E152" s="12">
        <v>6</v>
      </c>
      <c r="F152" s="12">
        <v>3</v>
      </c>
      <c r="G152" s="12">
        <v>213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1360</v>
      </c>
      <c r="D199" s="14">
        <f>SUM(D9:D198)</f>
        <v>375</v>
      </c>
      <c r="E199" s="14">
        <f>SUM(E9:E198)</f>
        <v>36</v>
      </c>
      <c r="F199" s="14">
        <f>SUM(F9:F198)</f>
        <v>20</v>
      </c>
      <c r="G199" s="14">
        <f>SUM(G9:G198)</f>
        <v>929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469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2" t="s">
        <v>1</v>
      </c>
      <c r="E7" s="32" t="s">
        <v>4</v>
      </c>
      <c r="F7" s="32" t="s">
        <v>3</v>
      </c>
      <c r="G7" s="32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28</v>
      </c>
      <c r="D10" s="12">
        <v>4</v>
      </c>
      <c r="E10" s="12">
        <v>2</v>
      </c>
      <c r="F10" s="12">
        <v>6</v>
      </c>
      <c r="G10" s="12">
        <v>16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36</v>
      </c>
      <c r="D58" s="12">
        <v>11</v>
      </c>
      <c r="E58" s="12"/>
      <c r="F58" s="12">
        <v>5</v>
      </c>
      <c r="G58" s="12">
        <v>20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313</v>
      </c>
      <c r="D136" s="12">
        <v>88</v>
      </c>
      <c r="E136" s="12">
        <v>17</v>
      </c>
      <c r="F136" s="12">
        <v>82</v>
      </c>
      <c r="G136" s="12">
        <v>126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377</v>
      </c>
      <c r="D199" s="14">
        <f>SUM(D9:D198)</f>
        <v>103</v>
      </c>
      <c r="E199" s="14">
        <f>SUM(E9:E198)</f>
        <v>19</v>
      </c>
      <c r="F199" s="14">
        <f>SUM(F9:F198)</f>
        <v>93</v>
      </c>
      <c r="G199" s="14">
        <f>SUM(G9:G198)</f>
        <v>162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470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3" t="s">
        <v>1</v>
      </c>
      <c r="E7" s="33" t="s">
        <v>4</v>
      </c>
      <c r="F7" s="33" t="s">
        <v>3</v>
      </c>
      <c r="G7" s="33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363</v>
      </c>
      <c r="D10" s="12">
        <v>63</v>
      </c>
      <c r="E10" s="12">
        <v>30</v>
      </c>
      <c r="F10" s="12">
        <v>47</v>
      </c>
      <c r="G10" s="12">
        <v>223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448</v>
      </c>
      <c r="D123" s="12">
        <v>95</v>
      </c>
      <c r="E123" s="12">
        <v>5</v>
      </c>
      <c r="F123" s="12">
        <v>49</v>
      </c>
      <c r="G123" s="12">
        <v>299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1395</v>
      </c>
      <c r="D136" s="12">
        <v>368</v>
      </c>
      <c r="E136" s="12">
        <v>23</v>
      </c>
      <c r="F136" s="12">
        <v>56</v>
      </c>
      <c r="G136" s="12">
        <v>948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336</v>
      </c>
      <c r="D152" s="12">
        <v>103</v>
      </c>
      <c r="E152" s="12">
        <v>14</v>
      </c>
      <c r="F152" s="12">
        <v>51</v>
      </c>
      <c r="G152" s="12">
        <v>168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2542</v>
      </c>
      <c r="D199" s="14">
        <f>SUM(D9:D198)</f>
        <v>629</v>
      </c>
      <c r="E199" s="14">
        <f>SUM(E9:E198)</f>
        <v>72</v>
      </c>
      <c r="F199" s="14">
        <f>SUM(F9:F198)</f>
        <v>203</v>
      </c>
      <c r="G199" s="14">
        <f>SUM(G9:G198)</f>
        <v>1638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471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4" t="s">
        <v>1</v>
      </c>
      <c r="E7" s="34" t="s">
        <v>4</v>
      </c>
      <c r="F7" s="34" t="s">
        <v>3</v>
      </c>
      <c r="G7" s="34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163</v>
      </c>
      <c r="D136" s="12">
        <v>45</v>
      </c>
      <c r="E136" s="12">
        <v>40</v>
      </c>
      <c r="F136" s="12">
        <v>32</v>
      </c>
      <c r="G136" s="12">
        <v>46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167</v>
      </c>
      <c r="D152" s="12">
        <v>40</v>
      </c>
      <c r="E152" s="12">
        <v>29</v>
      </c>
      <c r="F152" s="12">
        <v>36</v>
      </c>
      <c r="G152" s="12">
        <v>62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330</v>
      </c>
      <c r="D199" s="14">
        <f>SUM(D9:D198)</f>
        <v>85</v>
      </c>
      <c r="E199" s="14">
        <f>SUM(E9:E198)</f>
        <v>69</v>
      </c>
      <c r="F199" s="14">
        <f>SUM(F9:F198)</f>
        <v>68</v>
      </c>
      <c r="G199" s="14">
        <f>SUM(G9:G198)</f>
        <v>108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74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10" t="s">
        <v>1</v>
      </c>
      <c r="E7" s="10" t="s">
        <v>4</v>
      </c>
      <c r="F7" s="10" t="s">
        <v>3</v>
      </c>
      <c r="G7" s="1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80</v>
      </c>
      <c r="D10" s="12">
        <v>13</v>
      </c>
      <c r="E10" s="12">
        <v>7</v>
      </c>
      <c r="F10" s="12">
        <v>9</v>
      </c>
      <c r="G10" s="12">
        <v>51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168</v>
      </c>
      <c r="D58" s="12">
        <v>28</v>
      </c>
      <c r="E58" s="12">
        <v>8</v>
      </c>
      <c r="F58" s="12">
        <v>26</v>
      </c>
      <c r="G58" s="12">
        <v>106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80</v>
      </c>
      <c r="D123" s="12">
        <v>27</v>
      </c>
      <c r="E123" s="12"/>
      <c r="F123" s="12">
        <v>20</v>
      </c>
      <c r="G123" s="12">
        <v>33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793</v>
      </c>
      <c r="D136" s="12">
        <v>178</v>
      </c>
      <c r="E136" s="12">
        <v>56</v>
      </c>
      <c r="F136" s="12">
        <v>112</v>
      </c>
      <c r="G136" s="12">
        <v>447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>
        <v>100</v>
      </c>
      <c r="D140" s="12"/>
      <c r="E140" s="12"/>
      <c r="F140" s="12"/>
      <c r="G140" s="12">
        <v>100</v>
      </c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1221</v>
      </c>
      <c r="D199" s="14">
        <f>SUM(D9:D198)</f>
        <v>246</v>
      </c>
      <c r="E199" s="14">
        <f>SUM(E9:E198)</f>
        <v>71</v>
      </c>
      <c r="F199" s="14">
        <f>SUM(F9:F198)</f>
        <v>167</v>
      </c>
      <c r="G199" s="14">
        <f>SUM(G9:G198)</f>
        <v>737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472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5" t="s">
        <v>1</v>
      </c>
      <c r="E7" s="35" t="s">
        <v>4</v>
      </c>
      <c r="F7" s="35" t="s">
        <v>3</v>
      </c>
      <c r="G7" s="35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65</v>
      </c>
      <c r="D10" s="12">
        <v>11</v>
      </c>
      <c r="E10" s="12">
        <v>16</v>
      </c>
      <c r="F10" s="12">
        <v>12</v>
      </c>
      <c r="G10" s="12">
        <v>26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504</v>
      </c>
      <c r="D136" s="12">
        <v>115</v>
      </c>
      <c r="E136" s="12">
        <v>30</v>
      </c>
      <c r="F136" s="12">
        <v>43</v>
      </c>
      <c r="G136" s="12">
        <v>316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17</v>
      </c>
      <c r="D152" s="12">
        <v>4</v>
      </c>
      <c r="E152" s="12"/>
      <c r="F152" s="12">
        <v>4</v>
      </c>
      <c r="G152" s="12">
        <v>9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586</v>
      </c>
      <c r="D199" s="14">
        <f>SUM(D9:D198)</f>
        <v>130</v>
      </c>
      <c r="E199" s="14">
        <f>SUM(E9:E198)</f>
        <v>46</v>
      </c>
      <c r="F199" s="14">
        <f>SUM(F9:F198)</f>
        <v>59</v>
      </c>
      <c r="G199" s="14">
        <f>SUM(G9:G198)</f>
        <v>351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473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6" t="s">
        <v>1</v>
      </c>
      <c r="E7" s="36" t="s">
        <v>4</v>
      </c>
      <c r="F7" s="36" t="s">
        <v>3</v>
      </c>
      <c r="G7" s="36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100</v>
      </c>
      <c r="D10" s="12">
        <v>26</v>
      </c>
      <c r="E10" s="12"/>
      <c r="F10" s="12">
        <v>13</v>
      </c>
      <c r="G10" s="12">
        <v>61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260</v>
      </c>
      <c r="D58" s="12">
        <v>63</v>
      </c>
      <c r="E58" s="12"/>
      <c r="F58" s="12">
        <v>21</v>
      </c>
      <c r="G58" s="12">
        <v>176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373</v>
      </c>
      <c r="D136" s="12">
        <v>127</v>
      </c>
      <c r="E136" s="12"/>
      <c r="F136" s="12">
        <v>39</v>
      </c>
      <c r="G136" s="12">
        <v>207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>
        <v>180</v>
      </c>
      <c r="D140" s="12">
        <v>51</v>
      </c>
      <c r="E140" s="12"/>
      <c r="F140" s="12">
        <v>25</v>
      </c>
      <c r="G140" s="12">
        <v>104</v>
      </c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152</v>
      </c>
      <c r="D152" s="12">
        <v>45</v>
      </c>
      <c r="E152" s="12"/>
      <c r="F152" s="12">
        <v>3</v>
      </c>
      <c r="G152" s="12">
        <v>104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1065</v>
      </c>
      <c r="D199" s="14">
        <f>SUM(D9:D198)</f>
        <v>312</v>
      </c>
      <c r="E199" s="14">
        <f>SUM(E9:E198)</f>
        <v>0</v>
      </c>
      <c r="F199" s="14">
        <f>SUM(F9:F198)</f>
        <v>101</v>
      </c>
      <c r="G199" s="14">
        <f>SUM(G9:G198)</f>
        <v>652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474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7" t="s">
        <v>1</v>
      </c>
      <c r="E7" s="37" t="s">
        <v>4</v>
      </c>
      <c r="F7" s="37" t="s">
        <v>3</v>
      </c>
      <c r="G7" s="37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355</v>
      </c>
      <c r="D136" s="12">
        <v>95</v>
      </c>
      <c r="E136" s="12">
        <v>9</v>
      </c>
      <c r="F136" s="12">
        <v>63</v>
      </c>
      <c r="G136" s="12">
        <v>188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51</v>
      </c>
      <c r="D152" s="12">
        <v>8</v>
      </c>
      <c r="E152" s="12">
        <v>1</v>
      </c>
      <c r="F152" s="12">
        <v>11</v>
      </c>
      <c r="G152" s="12">
        <v>31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406</v>
      </c>
      <c r="D199" s="14">
        <f>SUM(D9:D198)</f>
        <v>103</v>
      </c>
      <c r="E199" s="14">
        <f>SUM(E9:E198)</f>
        <v>10</v>
      </c>
      <c r="F199" s="14">
        <f>SUM(F9:F198)</f>
        <v>74</v>
      </c>
      <c r="G199" s="14">
        <f>SUM(G9:G198)</f>
        <v>219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475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8" t="s">
        <v>1</v>
      </c>
      <c r="E7" s="38" t="s">
        <v>4</v>
      </c>
      <c r="F7" s="38" t="s">
        <v>3</v>
      </c>
      <c r="G7" s="38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49</v>
      </c>
      <c r="D10" s="12">
        <v>7</v>
      </c>
      <c r="E10" s="12">
        <v>3</v>
      </c>
      <c r="F10" s="12">
        <v>12</v>
      </c>
      <c r="G10" s="12">
        <v>27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227</v>
      </c>
      <c r="D58" s="12">
        <v>67</v>
      </c>
      <c r="E58" s="12">
        <v>19</v>
      </c>
      <c r="F58" s="12">
        <v>51</v>
      </c>
      <c r="G58" s="12">
        <v>90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281</v>
      </c>
      <c r="D136" s="12">
        <v>62</v>
      </c>
      <c r="E136" s="12">
        <v>6</v>
      </c>
      <c r="F136" s="12">
        <v>58</v>
      </c>
      <c r="G136" s="12">
        <v>155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123</v>
      </c>
      <c r="D152" s="12">
        <v>23</v>
      </c>
      <c r="E152" s="12">
        <v>4</v>
      </c>
      <c r="F152" s="12">
        <v>11</v>
      </c>
      <c r="G152" s="12">
        <v>85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680</v>
      </c>
      <c r="D199" s="14">
        <f>SUM(D9:D198)</f>
        <v>159</v>
      </c>
      <c r="E199" s="14">
        <f>SUM(E9:E198)</f>
        <v>32</v>
      </c>
      <c r="F199" s="14">
        <f>SUM(F9:F198)</f>
        <v>132</v>
      </c>
      <c r="G199" s="14">
        <f>SUM(G9:G198)</f>
        <v>357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476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39" t="s">
        <v>1</v>
      </c>
      <c r="E7" s="39" t="s">
        <v>4</v>
      </c>
      <c r="F7" s="39" t="s">
        <v>3</v>
      </c>
      <c r="G7" s="39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58</v>
      </c>
      <c r="D10" s="12">
        <v>10</v>
      </c>
      <c r="E10" s="12">
        <v>1</v>
      </c>
      <c r="F10" s="12">
        <v>8</v>
      </c>
      <c r="G10" s="12">
        <v>39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70</v>
      </c>
      <c r="D58" s="12">
        <v>31</v>
      </c>
      <c r="E58" s="12"/>
      <c r="F58" s="12">
        <v>22</v>
      </c>
      <c r="G58" s="12">
        <v>17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435</v>
      </c>
      <c r="D136" s="12">
        <v>122</v>
      </c>
      <c r="E136" s="12">
        <v>15</v>
      </c>
      <c r="F136" s="12">
        <v>76</v>
      </c>
      <c r="G136" s="12">
        <v>222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60</v>
      </c>
      <c r="D152" s="12">
        <v>13</v>
      </c>
      <c r="E152" s="12">
        <v>2</v>
      </c>
      <c r="F152" s="12">
        <v>10</v>
      </c>
      <c r="G152" s="12">
        <v>35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623</v>
      </c>
      <c r="D199" s="14">
        <f>SUM(D9:D198)</f>
        <v>176</v>
      </c>
      <c r="E199" s="14">
        <f>SUM(E9:E198)</f>
        <v>18</v>
      </c>
      <c r="F199" s="14">
        <f>SUM(F9:F198)</f>
        <v>116</v>
      </c>
      <c r="G199" s="14">
        <f>SUM(G9:G198)</f>
        <v>313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477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0" t="s">
        <v>1</v>
      </c>
      <c r="E7" s="40" t="s">
        <v>4</v>
      </c>
      <c r="F7" s="40" t="s">
        <v>3</v>
      </c>
      <c r="G7" s="4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136</v>
      </c>
      <c r="D10" s="12">
        <v>41</v>
      </c>
      <c r="E10" s="12">
        <v>8</v>
      </c>
      <c r="F10" s="12">
        <v>20</v>
      </c>
      <c r="G10" s="12">
        <v>67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186</v>
      </c>
      <c r="D58" s="12">
        <v>47</v>
      </c>
      <c r="E58" s="12">
        <v>15</v>
      </c>
      <c r="F58" s="12">
        <v>22</v>
      </c>
      <c r="G58" s="12">
        <v>102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53</v>
      </c>
      <c r="D123" s="12">
        <v>21</v>
      </c>
      <c r="E123" s="12">
        <v>1</v>
      </c>
      <c r="F123" s="12"/>
      <c r="G123" s="12">
        <v>31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382</v>
      </c>
      <c r="D136" s="12">
        <v>112</v>
      </c>
      <c r="E136" s="12">
        <v>27</v>
      </c>
      <c r="F136" s="12">
        <v>17</v>
      </c>
      <c r="G136" s="12">
        <v>226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73</v>
      </c>
      <c r="D152" s="12">
        <v>20</v>
      </c>
      <c r="E152" s="12"/>
      <c r="F152" s="12"/>
      <c r="G152" s="12">
        <v>53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830</v>
      </c>
      <c r="D199" s="14">
        <f>SUM(D9:D198)</f>
        <v>241</v>
      </c>
      <c r="E199" s="14">
        <f>SUM(E9:E198)</f>
        <v>51</v>
      </c>
      <c r="F199" s="14">
        <f>SUM(F9:F198)</f>
        <v>59</v>
      </c>
      <c r="G199" s="14">
        <f>SUM(G9:G198)</f>
        <v>479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478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1" t="s">
        <v>1</v>
      </c>
      <c r="E7" s="41" t="s">
        <v>4</v>
      </c>
      <c r="F7" s="41" t="s">
        <v>3</v>
      </c>
      <c r="G7" s="41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331</v>
      </c>
      <c r="D10" s="12">
        <v>100</v>
      </c>
      <c r="E10" s="12">
        <v>20</v>
      </c>
      <c r="F10" s="12">
        <v>65</v>
      </c>
      <c r="G10" s="12">
        <v>146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780</v>
      </c>
      <c r="D58" s="12">
        <v>190</v>
      </c>
      <c r="E58" s="12">
        <v>13</v>
      </c>
      <c r="F58" s="12">
        <v>91</v>
      </c>
      <c r="G58" s="12">
        <v>486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775</v>
      </c>
      <c r="D136" s="12">
        <v>234</v>
      </c>
      <c r="E136" s="12">
        <v>6</v>
      </c>
      <c r="F136" s="12">
        <v>101</v>
      </c>
      <c r="G136" s="12">
        <v>434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>
        <v>92</v>
      </c>
      <c r="D140" s="12">
        <v>23</v>
      </c>
      <c r="E140" s="12">
        <v>1</v>
      </c>
      <c r="F140" s="12">
        <v>11</v>
      </c>
      <c r="G140" s="12">
        <v>57</v>
      </c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92</v>
      </c>
      <c r="D152" s="12">
        <v>15</v>
      </c>
      <c r="E152" s="12"/>
      <c r="F152" s="12">
        <v>11</v>
      </c>
      <c r="G152" s="12">
        <v>66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2070</v>
      </c>
      <c r="D199" s="14">
        <f>SUM(D9:D198)</f>
        <v>562</v>
      </c>
      <c r="E199" s="14">
        <f>SUM(E9:E198)</f>
        <v>40</v>
      </c>
      <c r="F199" s="14">
        <f>SUM(F9:F198)</f>
        <v>279</v>
      </c>
      <c r="G199" s="14">
        <f>SUM(G9:G198)</f>
        <v>1189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479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2" t="s">
        <v>1</v>
      </c>
      <c r="E7" s="42" t="s">
        <v>4</v>
      </c>
      <c r="F7" s="42" t="s">
        <v>3</v>
      </c>
      <c r="G7" s="42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>
        <v>25</v>
      </c>
      <c r="D190" s="12"/>
      <c r="E190" s="12">
        <v>1</v>
      </c>
      <c r="F190" s="12">
        <v>5</v>
      </c>
      <c r="G190" s="12">
        <v>19</v>
      </c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>
        <v>25</v>
      </c>
      <c r="D194" s="12">
        <v>4</v>
      </c>
      <c r="E194" s="12">
        <v>8</v>
      </c>
      <c r="F194" s="12">
        <v>11</v>
      </c>
      <c r="G194" s="12">
        <v>2</v>
      </c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50</v>
      </c>
      <c r="D199" s="14">
        <f>SUM(D9:D198)</f>
        <v>4</v>
      </c>
      <c r="E199" s="14">
        <f>SUM(E9:E198)</f>
        <v>9</v>
      </c>
      <c r="F199" s="14">
        <f>SUM(F9:F198)</f>
        <v>16</v>
      </c>
      <c r="G199" s="14">
        <f>SUM(G9:G198)</f>
        <v>21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480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3" t="s">
        <v>1</v>
      </c>
      <c r="E7" s="43" t="s">
        <v>4</v>
      </c>
      <c r="F7" s="43" t="s">
        <v>3</v>
      </c>
      <c r="G7" s="43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0</v>
      </c>
      <c r="D199" s="14">
        <f>SUM(D9:D198)</f>
        <v>0</v>
      </c>
      <c r="E199" s="14">
        <f>SUM(E9:E198)</f>
        <v>0</v>
      </c>
      <c r="F199" s="14">
        <f>SUM(F9:F198)</f>
        <v>0</v>
      </c>
      <c r="G199" s="14">
        <f>SUM(G9:G198)</f>
        <v>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481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4" t="s">
        <v>1</v>
      </c>
      <c r="E7" s="44" t="s">
        <v>4</v>
      </c>
      <c r="F7" s="44" t="s">
        <v>3</v>
      </c>
      <c r="G7" s="44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>
        <v>2</v>
      </c>
      <c r="D147" s="12"/>
      <c r="E147" s="12">
        <v>1</v>
      </c>
      <c r="F147" s="12">
        <v>1</v>
      </c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</v>
      </c>
      <c r="D199" s="14">
        <f>SUM(D9:D198)</f>
        <v>0</v>
      </c>
      <c r="E199" s="14">
        <f>SUM(E9:E198)</f>
        <v>1</v>
      </c>
      <c r="F199" s="14">
        <f>SUM(F9:F198)</f>
        <v>1</v>
      </c>
      <c r="G199" s="14">
        <f>SUM(G9:G198)</f>
        <v>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455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15" t="s">
        <v>1</v>
      </c>
      <c r="E7" s="15" t="s">
        <v>4</v>
      </c>
      <c r="F7" s="15" t="s">
        <v>3</v>
      </c>
      <c r="G7" s="15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29</v>
      </c>
      <c r="D10" s="12">
        <v>7</v>
      </c>
      <c r="E10" s="12">
        <v>7</v>
      </c>
      <c r="F10" s="12">
        <v>3</v>
      </c>
      <c r="G10" s="12">
        <v>12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56</v>
      </c>
      <c r="D58" s="12">
        <v>16</v>
      </c>
      <c r="E58" s="12">
        <v>1</v>
      </c>
      <c r="F58" s="12"/>
      <c r="G58" s="12">
        <v>39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248</v>
      </c>
      <c r="D136" s="12">
        <v>46</v>
      </c>
      <c r="E136" s="12">
        <v>3</v>
      </c>
      <c r="F136" s="12">
        <v>22</v>
      </c>
      <c r="G136" s="12">
        <v>177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333</v>
      </c>
      <c r="D199" s="14">
        <f>SUM(D9:D198)</f>
        <v>69</v>
      </c>
      <c r="E199" s="14">
        <f>SUM(E9:E198)</f>
        <v>11</v>
      </c>
      <c r="F199" s="14">
        <f>SUM(F9:F198)</f>
        <v>25</v>
      </c>
      <c r="G199" s="14">
        <f>SUM(G9:G198)</f>
        <v>228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482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5" t="s">
        <v>1</v>
      </c>
      <c r="E7" s="45" t="s">
        <v>4</v>
      </c>
      <c r="F7" s="45" t="s">
        <v>3</v>
      </c>
      <c r="G7" s="45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>
        <v>1</v>
      </c>
      <c r="D14" s="12">
        <v>1</v>
      </c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</v>
      </c>
      <c r="D199" s="14">
        <f>SUM(D9:D198)</f>
        <v>1</v>
      </c>
      <c r="E199" s="14">
        <f>SUM(E9:E198)</f>
        <v>0</v>
      </c>
      <c r="F199" s="14">
        <f>SUM(F9:F198)</f>
        <v>0</v>
      </c>
      <c r="G199" s="14">
        <f>SUM(G9:G198)</f>
        <v>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483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6" t="s">
        <v>1</v>
      </c>
      <c r="E7" s="46" t="s">
        <v>4</v>
      </c>
      <c r="F7" s="46" t="s">
        <v>3</v>
      </c>
      <c r="G7" s="46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>
        <v>84</v>
      </c>
      <c r="D122" s="12">
        <v>7</v>
      </c>
      <c r="E122" s="12">
        <v>17</v>
      </c>
      <c r="F122" s="12">
        <v>43</v>
      </c>
      <c r="G122" s="12">
        <v>17</v>
      </c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84</v>
      </c>
      <c r="D199" s="14">
        <f>SUM(D9:D198)</f>
        <v>7</v>
      </c>
      <c r="E199" s="14">
        <f>SUM(E9:E198)</f>
        <v>17</v>
      </c>
      <c r="F199" s="14">
        <f>SUM(F9:F198)</f>
        <v>43</v>
      </c>
      <c r="G199" s="14">
        <f>SUM(G9:G198)</f>
        <v>17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484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7" t="s">
        <v>1</v>
      </c>
      <c r="E7" s="47" t="s">
        <v>4</v>
      </c>
      <c r="F7" s="47" t="s">
        <v>3</v>
      </c>
      <c r="G7" s="47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0</v>
      </c>
      <c r="D199" s="14">
        <f>SUM(D9:D198)</f>
        <v>0</v>
      </c>
      <c r="E199" s="14">
        <f>SUM(E9:E198)</f>
        <v>0</v>
      </c>
      <c r="F199" s="14">
        <f>SUM(F9:F198)</f>
        <v>0</v>
      </c>
      <c r="G199" s="14">
        <f>SUM(G9:G198)</f>
        <v>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201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485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8" t="s">
        <v>1</v>
      </c>
      <c r="E7" s="48" t="s">
        <v>4</v>
      </c>
      <c r="F7" s="48" t="s">
        <v>3</v>
      </c>
      <c r="G7" s="48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99" t="s">
        <v>201</v>
      </c>
      <c r="B72" s="100" t="s">
        <v>202</v>
      </c>
      <c r="C72" s="101"/>
      <c r="D72" s="101"/>
      <c r="E72" s="101"/>
      <c r="F72" s="101"/>
      <c r="G72" s="101"/>
    </row>
    <row r="73" spans="1:7">
      <c r="A73" s="99" t="s">
        <v>203</v>
      </c>
      <c r="B73" s="100" t="s">
        <v>204</v>
      </c>
      <c r="C73" s="101"/>
      <c r="D73" s="101"/>
      <c r="E73" s="101"/>
      <c r="F73" s="101"/>
      <c r="G73" s="101"/>
    </row>
    <row r="74" spans="1:7">
      <c r="A74" s="99" t="s">
        <v>205</v>
      </c>
      <c r="B74" s="100" t="s">
        <v>206</v>
      </c>
      <c r="C74" s="101"/>
      <c r="D74" s="101"/>
      <c r="E74" s="101"/>
      <c r="F74" s="101"/>
      <c r="G74" s="101"/>
    </row>
    <row r="75" spans="1:7">
      <c r="A75" s="99" t="s">
        <v>207</v>
      </c>
      <c r="B75" s="100" t="s">
        <v>208</v>
      </c>
      <c r="C75" s="101"/>
      <c r="D75" s="101"/>
      <c r="E75" s="101"/>
      <c r="F75" s="101"/>
      <c r="G75" s="101"/>
    </row>
    <row r="76" spans="1:7">
      <c r="A76" s="99" t="s">
        <v>209</v>
      </c>
      <c r="B76" s="100" t="s">
        <v>210</v>
      </c>
      <c r="C76" s="101"/>
      <c r="D76" s="101"/>
      <c r="E76" s="101"/>
      <c r="F76" s="101"/>
      <c r="G76" s="101"/>
    </row>
    <row r="77" spans="1:7">
      <c r="A77" s="99" t="s">
        <v>211</v>
      </c>
      <c r="B77" s="100" t="s">
        <v>212</v>
      </c>
      <c r="C77" s="101"/>
      <c r="D77" s="101"/>
      <c r="E77" s="101"/>
      <c r="F77" s="101"/>
      <c r="G77" s="101"/>
    </row>
    <row r="78" spans="1:7">
      <c r="A78" s="99" t="s">
        <v>213</v>
      </c>
      <c r="B78" s="100" t="s">
        <v>214</v>
      </c>
      <c r="C78" s="101"/>
      <c r="D78" s="101"/>
      <c r="E78" s="101"/>
      <c r="F78" s="101"/>
      <c r="G78" s="101"/>
    </row>
    <row r="79" spans="1:7">
      <c r="A79" s="99" t="s">
        <v>215</v>
      </c>
      <c r="B79" s="100" t="s">
        <v>216</v>
      </c>
      <c r="C79" s="101"/>
      <c r="D79" s="101"/>
      <c r="E79" s="101"/>
      <c r="F79" s="101"/>
      <c r="G79" s="101"/>
    </row>
    <row r="80" spans="1:7">
      <c r="A80" s="99" t="s">
        <v>217</v>
      </c>
      <c r="B80" s="100" t="s">
        <v>218</v>
      </c>
      <c r="C80" s="101"/>
      <c r="D80" s="101"/>
      <c r="E80" s="101"/>
      <c r="F80" s="101"/>
      <c r="G80" s="101"/>
    </row>
    <row r="81" spans="1:7">
      <c r="A81" s="99" t="s">
        <v>219</v>
      </c>
      <c r="B81" s="100" t="s">
        <v>220</v>
      </c>
      <c r="C81" s="101"/>
      <c r="D81" s="101"/>
      <c r="E81" s="101"/>
      <c r="F81" s="101"/>
      <c r="G81" s="101"/>
    </row>
    <row r="82" spans="1:7">
      <c r="A82" s="99" t="s">
        <v>221</v>
      </c>
      <c r="B82" s="100" t="s">
        <v>222</v>
      </c>
      <c r="C82" s="101"/>
      <c r="D82" s="101"/>
      <c r="E82" s="101"/>
      <c r="F82" s="101"/>
      <c r="G82" s="101"/>
    </row>
    <row r="83" spans="1:7" ht="30">
      <c r="A83" s="99" t="s">
        <v>223</v>
      </c>
      <c r="B83" s="100" t="s">
        <v>224</v>
      </c>
      <c r="C83" s="101"/>
      <c r="D83" s="101"/>
      <c r="E83" s="101"/>
      <c r="F83" s="101"/>
      <c r="G83" s="101"/>
    </row>
    <row r="84" spans="1:7" ht="30">
      <c r="A84" s="99" t="s">
        <v>225</v>
      </c>
      <c r="B84" s="100" t="s">
        <v>226</v>
      </c>
      <c r="C84" s="101"/>
      <c r="D84" s="101"/>
      <c r="E84" s="101"/>
      <c r="F84" s="101"/>
      <c r="G84" s="101"/>
    </row>
    <row r="85" spans="1:7" ht="30">
      <c r="A85" s="99" t="s">
        <v>227</v>
      </c>
      <c r="B85" s="100" t="s">
        <v>228</v>
      </c>
      <c r="C85" s="101"/>
      <c r="D85" s="101"/>
      <c r="E85" s="101"/>
      <c r="F85" s="101"/>
      <c r="G85" s="101"/>
    </row>
    <row r="86" spans="1:7" ht="30">
      <c r="A86" s="99" t="s">
        <v>229</v>
      </c>
      <c r="B86" s="100" t="s">
        <v>230</v>
      </c>
      <c r="C86" s="101"/>
      <c r="D86" s="101"/>
      <c r="E86" s="101"/>
      <c r="F86" s="101"/>
      <c r="G86" s="101"/>
    </row>
    <row r="87" spans="1:7" ht="30">
      <c r="A87" s="99" t="s">
        <v>231</v>
      </c>
      <c r="B87" s="100" t="s">
        <v>232</v>
      </c>
      <c r="C87" s="101"/>
      <c r="D87" s="101"/>
      <c r="E87" s="101"/>
      <c r="F87" s="101"/>
      <c r="G87" s="101"/>
    </row>
    <row r="88" spans="1:7" ht="30">
      <c r="A88" s="99" t="s">
        <v>233</v>
      </c>
      <c r="B88" s="100" t="s">
        <v>234</v>
      </c>
      <c r="C88" s="101"/>
      <c r="D88" s="101"/>
      <c r="E88" s="101"/>
      <c r="F88" s="101"/>
      <c r="G88" s="101"/>
    </row>
    <row r="89" spans="1:7" ht="30">
      <c r="A89" s="99" t="s">
        <v>235</v>
      </c>
      <c r="B89" s="100" t="s">
        <v>236</v>
      </c>
      <c r="C89" s="101"/>
      <c r="D89" s="101"/>
      <c r="E89" s="101"/>
      <c r="F89" s="101"/>
      <c r="G89" s="101"/>
    </row>
    <row r="90" spans="1:7" ht="45">
      <c r="A90" s="99" t="s">
        <v>237</v>
      </c>
      <c r="B90" s="100" t="s">
        <v>238</v>
      </c>
      <c r="C90" s="101"/>
      <c r="D90" s="101"/>
      <c r="E90" s="101"/>
      <c r="F90" s="101"/>
      <c r="G90" s="101"/>
    </row>
    <row r="91" spans="1:7" ht="45">
      <c r="A91" s="99" t="s">
        <v>239</v>
      </c>
      <c r="B91" s="100" t="s">
        <v>240</v>
      </c>
      <c r="C91" s="101"/>
      <c r="D91" s="101"/>
      <c r="E91" s="101"/>
      <c r="F91" s="101"/>
      <c r="G91" s="101"/>
    </row>
    <row r="92" spans="1:7" ht="45">
      <c r="A92" s="99" t="s">
        <v>241</v>
      </c>
      <c r="B92" s="100" t="s">
        <v>242</v>
      </c>
      <c r="C92" s="101"/>
      <c r="D92" s="101"/>
      <c r="E92" s="101"/>
      <c r="F92" s="101"/>
      <c r="G92" s="101"/>
    </row>
    <row r="93" spans="1:7" ht="45">
      <c r="A93" s="99" t="s">
        <v>243</v>
      </c>
      <c r="B93" s="100" t="s">
        <v>244</v>
      </c>
      <c r="C93" s="101"/>
      <c r="D93" s="101"/>
      <c r="E93" s="101"/>
      <c r="F93" s="101"/>
      <c r="G93" s="101"/>
    </row>
    <row r="94" spans="1:7" ht="45">
      <c r="A94" s="99" t="s">
        <v>245</v>
      </c>
      <c r="B94" s="100" t="s">
        <v>246</v>
      </c>
      <c r="C94" s="101"/>
      <c r="D94" s="101"/>
      <c r="E94" s="101"/>
      <c r="F94" s="101"/>
      <c r="G94" s="101"/>
    </row>
    <row r="95" spans="1:7" ht="45">
      <c r="A95" s="99" t="s">
        <v>247</v>
      </c>
      <c r="B95" s="100" t="s">
        <v>248</v>
      </c>
      <c r="C95" s="101"/>
      <c r="D95" s="101"/>
      <c r="E95" s="101"/>
      <c r="F95" s="101"/>
      <c r="G95" s="101"/>
    </row>
    <row r="96" spans="1:7" ht="45">
      <c r="A96" s="99" t="s">
        <v>249</v>
      </c>
      <c r="B96" s="100" t="s">
        <v>250</v>
      </c>
      <c r="C96" s="101"/>
      <c r="D96" s="101"/>
      <c r="E96" s="101"/>
      <c r="F96" s="101"/>
      <c r="G96" s="101"/>
    </row>
    <row r="97" spans="1:7" ht="45">
      <c r="A97" s="99" t="s">
        <v>251</v>
      </c>
      <c r="B97" s="100" t="s">
        <v>252</v>
      </c>
      <c r="C97" s="101"/>
      <c r="D97" s="101"/>
      <c r="E97" s="101"/>
      <c r="F97" s="101"/>
      <c r="G97" s="101"/>
    </row>
    <row r="98" spans="1:7" ht="45">
      <c r="A98" s="99" t="s">
        <v>253</v>
      </c>
      <c r="B98" s="100" t="s">
        <v>254</v>
      </c>
      <c r="C98" s="101"/>
      <c r="D98" s="101"/>
      <c r="E98" s="101"/>
      <c r="F98" s="101"/>
      <c r="G98" s="101"/>
    </row>
    <row r="99" spans="1:7" ht="45">
      <c r="A99" s="99" t="s">
        <v>255</v>
      </c>
      <c r="B99" s="100" t="s">
        <v>256</v>
      </c>
      <c r="C99" s="101"/>
      <c r="D99" s="101"/>
      <c r="E99" s="101"/>
      <c r="F99" s="101"/>
      <c r="G99" s="101"/>
    </row>
    <row r="100" spans="1:7" ht="45">
      <c r="A100" s="99" t="s">
        <v>257</v>
      </c>
      <c r="B100" s="100" t="s">
        <v>258</v>
      </c>
      <c r="C100" s="101"/>
      <c r="D100" s="101"/>
      <c r="E100" s="101"/>
      <c r="F100" s="101"/>
      <c r="G100" s="101"/>
    </row>
    <row r="101" spans="1:7" ht="45">
      <c r="A101" s="99" t="s">
        <v>259</v>
      </c>
      <c r="B101" s="100" t="s">
        <v>260</v>
      </c>
      <c r="C101" s="101"/>
      <c r="D101" s="101"/>
      <c r="E101" s="101"/>
      <c r="F101" s="101"/>
      <c r="G101" s="101"/>
    </row>
    <row r="102" spans="1:7" ht="45">
      <c r="A102" s="99" t="s">
        <v>261</v>
      </c>
      <c r="B102" s="100" t="s">
        <v>262</v>
      </c>
      <c r="C102" s="101"/>
      <c r="D102" s="101"/>
      <c r="E102" s="101"/>
      <c r="F102" s="101"/>
      <c r="G102" s="101"/>
    </row>
    <row r="103" spans="1:7" ht="45">
      <c r="A103" s="99" t="s">
        <v>263</v>
      </c>
      <c r="B103" s="100" t="s">
        <v>264</v>
      </c>
      <c r="C103" s="101"/>
      <c r="D103" s="101"/>
      <c r="E103" s="101"/>
      <c r="F103" s="101"/>
      <c r="G103" s="101"/>
    </row>
    <row r="104" spans="1:7" ht="45">
      <c r="A104" s="99" t="s">
        <v>265</v>
      </c>
      <c r="B104" s="100" t="s">
        <v>266</v>
      </c>
      <c r="C104" s="101">
        <v>1</v>
      </c>
      <c r="D104" s="101">
        <v>1</v>
      </c>
      <c r="E104" s="101"/>
      <c r="F104" s="101"/>
      <c r="G104" s="101"/>
    </row>
    <row r="105" spans="1:7" ht="60">
      <c r="A105" s="99" t="s">
        <v>267</v>
      </c>
      <c r="B105" s="100" t="s">
        <v>268</v>
      </c>
      <c r="C105" s="101"/>
      <c r="D105" s="101"/>
      <c r="E105" s="101"/>
      <c r="F105" s="101"/>
      <c r="G105" s="101"/>
    </row>
    <row r="106" spans="1:7">
      <c r="A106" s="99" t="s">
        <v>269</v>
      </c>
      <c r="B106" s="100" t="s">
        <v>270</v>
      </c>
      <c r="C106" s="101"/>
      <c r="D106" s="101"/>
      <c r="E106" s="101"/>
      <c r="F106" s="101"/>
      <c r="G106" s="101"/>
    </row>
    <row r="107" spans="1:7" ht="45">
      <c r="A107" s="99" t="s">
        <v>271</v>
      </c>
      <c r="B107" s="100" t="s">
        <v>272</v>
      </c>
      <c r="C107" s="101"/>
      <c r="D107" s="101"/>
      <c r="E107" s="101"/>
      <c r="F107" s="101"/>
      <c r="G107" s="101"/>
    </row>
    <row r="108" spans="1:7" ht="45">
      <c r="A108" s="99" t="s">
        <v>273</v>
      </c>
      <c r="B108" s="100" t="s">
        <v>274</v>
      </c>
      <c r="C108" s="101"/>
      <c r="D108" s="101"/>
      <c r="E108" s="101"/>
      <c r="F108" s="101"/>
      <c r="G108" s="101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</v>
      </c>
      <c r="D199" s="14">
        <f>SUM(D9:D198)</f>
        <v>1</v>
      </c>
      <c r="E199" s="14">
        <f>SUM(E9:E198)</f>
        <v>0</v>
      </c>
      <c r="F199" s="14">
        <f>SUM(F9:F198)</f>
        <v>0</v>
      </c>
      <c r="G199" s="14">
        <f>SUM(G9:G198)</f>
        <v>0</v>
      </c>
    </row>
    <row r="201" spans="1:7">
      <c r="A201" s="99"/>
      <c r="B201" s="100" t="s">
        <v>527</v>
      </c>
      <c r="C201" s="101">
        <f>SUM(C72:C108)</f>
        <v>1</v>
      </c>
      <c r="D201" s="101">
        <f t="shared" ref="D201:G201" si="0">SUM(D72:D108)</f>
        <v>1</v>
      </c>
      <c r="E201" s="101">
        <f t="shared" si="0"/>
        <v>0</v>
      </c>
      <c r="F201" s="101">
        <f t="shared" si="0"/>
        <v>0</v>
      </c>
      <c r="G201" s="101">
        <f t="shared" si="0"/>
        <v>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486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49" t="s">
        <v>1</v>
      </c>
      <c r="E7" s="49" t="s">
        <v>4</v>
      </c>
      <c r="F7" s="49" t="s">
        <v>3</v>
      </c>
      <c r="G7" s="49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3</v>
      </c>
      <c r="D27" s="12">
        <v>3</v>
      </c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6</v>
      </c>
      <c r="D52" s="12">
        <v>6</v>
      </c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>
        <v>1</v>
      </c>
      <c r="D57" s="12"/>
      <c r="E57" s="12">
        <v>1</v>
      </c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4</v>
      </c>
      <c r="D59" s="12">
        <v>4</v>
      </c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8</v>
      </c>
      <c r="D63" s="12">
        <v>8</v>
      </c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>
        <v>2</v>
      </c>
      <c r="D71" s="12">
        <v>2</v>
      </c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8</v>
      </c>
      <c r="D127" s="12">
        <v>8</v>
      </c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>
        <v>1</v>
      </c>
      <c r="D137" s="12">
        <v>1</v>
      </c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>
        <v>44</v>
      </c>
      <c r="D141" s="12">
        <v>43</v>
      </c>
      <c r="E141" s="12">
        <v>1</v>
      </c>
      <c r="F141" s="12"/>
      <c r="G141" s="12"/>
    </row>
    <row r="142" spans="1:7" ht="30">
      <c r="A142" s="11" t="s">
        <v>341</v>
      </c>
      <c r="B142" s="16" t="s">
        <v>342</v>
      </c>
      <c r="C142" s="12">
        <v>3</v>
      </c>
      <c r="D142" s="12">
        <v>3</v>
      </c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>
        <v>6</v>
      </c>
      <c r="D143" s="12">
        <v>6</v>
      </c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62</v>
      </c>
      <c r="D144" s="12">
        <v>59</v>
      </c>
      <c r="E144" s="12">
        <v>3</v>
      </c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>
        <v>1</v>
      </c>
      <c r="D146" s="12">
        <v>1</v>
      </c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>
        <v>45</v>
      </c>
      <c r="D149" s="12">
        <v>1</v>
      </c>
      <c r="E149" s="12">
        <v>44</v>
      </c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>
        <v>102</v>
      </c>
      <c r="D154" s="12">
        <v>1</v>
      </c>
      <c r="E154" s="12"/>
      <c r="F154" s="12"/>
      <c r="G154" s="12">
        <v>101</v>
      </c>
    </row>
    <row r="155" spans="1:7" ht="30">
      <c r="A155" s="11" t="s">
        <v>367</v>
      </c>
      <c r="B155" s="16" t="s">
        <v>368</v>
      </c>
      <c r="C155" s="12">
        <v>2</v>
      </c>
      <c r="D155" s="12">
        <v>1</v>
      </c>
      <c r="E155" s="12">
        <v>1</v>
      </c>
      <c r="F155" s="12"/>
      <c r="G155" s="12"/>
    </row>
    <row r="156" spans="1:7" ht="30">
      <c r="A156" s="11" t="s">
        <v>369</v>
      </c>
      <c r="B156" s="16" t="s">
        <v>370</v>
      </c>
      <c r="C156" s="12">
        <v>6</v>
      </c>
      <c r="D156" s="12">
        <v>6</v>
      </c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>
        <v>2</v>
      </c>
      <c r="D160" s="12">
        <v>2</v>
      </c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>
        <v>1</v>
      </c>
      <c r="D162" s="12">
        <v>1</v>
      </c>
      <c r="E162" s="12"/>
      <c r="F162" s="12"/>
      <c r="G162" s="12"/>
    </row>
    <row r="163" spans="1:7">
      <c r="A163" s="11" t="s">
        <v>383</v>
      </c>
      <c r="B163" s="16" t="s">
        <v>384</v>
      </c>
      <c r="C163" s="12">
        <v>1</v>
      </c>
      <c r="D163" s="12">
        <v>1</v>
      </c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>
        <v>1</v>
      </c>
      <c r="D167" s="12">
        <v>1</v>
      </c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>
        <v>1</v>
      </c>
      <c r="D171" s="12">
        <v>1</v>
      </c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>
        <v>1</v>
      </c>
      <c r="D176" s="12">
        <v>1</v>
      </c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311</v>
      </c>
      <c r="D199" s="14">
        <f>SUM(D9:D198)</f>
        <v>160</v>
      </c>
      <c r="E199" s="14">
        <f>SUM(E9:E198)</f>
        <v>50</v>
      </c>
      <c r="F199" s="14">
        <f>SUM(F9:F198)</f>
        <v>0</v>
      </c>
      <c r="G199" s="14">
        <f>SUM(G9:G198)</f>
        <v>101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487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0" t="s">
        <v>1</v>
      </c>
      <c r="E7" s="50" t="s">
        <v>4</v>
      </c>
      <c r="F7" s="50" t="s">
        <v>3</v>
      </c>
      <c r="G7" s="5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>
        <v>16</v>
      </c>
      <c r="D21" s="12"/>
      <c r="E21" s="12"/>
      <c r="F21" s="12"/>
      <c r="G21" s="12">
        <v>16</v>
      </c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36</v>
      </c>
      <c r="D27" s="12">
        <v>11</v>
      </c>
      <c r="E27" s="12"/>
      <c r="F27" s="12">
        <v>8</v>
      </c>
      <c r="G27" s="12">
        <v>17</v>
      </c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1070</v>
      </c>
      <c r="D52" s="12">
        <v>389</v>
      </c>
      <c r="E52" s="12"/>
      <c r="F52" s="12">
        <v>242</v>
      </c>
      <c r="G52" s="12">
        <v>439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>
        <v>85</v>
      </c>
      <c r="D56" s="12">
        <v>21</v>
      </c>
      <c r="E56" s="12"/>
      <c r="F56" s="12">
        <v>15</v>
      </c>
      <c r="G56" s="12">
        <v>49</v>
      </c>
    </row>
    <row r="57" spans="1:7">
      <c r="A57" s="11" t="s">
        <v>171</v>
      </c>
      <c r="B57" s="16" t="s">
        <v>172</v>
      </c>
      <c r="C57" s="12">
        <v>5</v>
      </c>
      <c r="D57" s="12"/>
      <c r="E57" s="12"/>
      <c r="F57" s="12"/>
      <c r="G57" s="12">
        <v>5</v>
      </c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48</v>
      </c>
      <c r="D59" s="12">
        <v>16</v>
      </c>
      <c r="E59" s="12"/>
      <c r="F59" s="12">
        <v>5</v>
      </c>
      <c r="G59" s="12">
        <v>27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333</v>
      </c>
      <c r="D63" s="12">
        <v>101</v>
      </c>
      <c r="E63" s="12"/>
      <c r="F63" s="12">
        <v>21</v>
      </c>
      <c r="G63" s="12">
        <v>211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>
        <v>140</v>
      </c>
      <c r="D110" s="12">
        <v>34</v>
      </c>
      <c r="E110" s="12"/>
      <c r="F110" s="12">
        <v>4</v>
      </c>
      <c r="G110" s="12">
        <v>102</v>
      </c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4</v>
      </c>
      <c r="D127" s="12">
        <v>1</v>
      </c>
      <c r="E127" s="12"/>
      <c r="F127" s="12"/>
      <c r="G127" s="12">
        <v>3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366</v>
      </c>
      <c r="D129" s="12">
        <v>113</v>
      </c>
      <c r="E129" s="12"/>
      <c r="F129" s="12">
        <v>60</v>
      </c>
      <c r="G129" s="12">
        <v>193</v>
      </c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>
        <v>564</v>
      </c>
      <c r="D133" s="12">
        <v>22</v>
      </c>
      <c r="E133" s="12"/>
      <c r="F133" s="12">
        <v>15</v>
      </c>
      <c r="G133" s="12">
        <v>527</v>
      </c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>
        <v>8</v>
      </c>
      <c r="D143" s="12"/>
      <c r="E143" s="12"/>
      <c r="F143" s="12"/>
      <c r="G143" s="12">
        <v>8</v>
      </c>
    </row>
    <row r="144" spans="1:7" ht="30">
      <c r="A144" s="11" t="s">
        <v>345</v>
      </c>
      <c r="B144" s="16" t="s">
        <v>346</v>
      </c>
      <c r="C144" s="12">
        <v>351</v>
      </c>
      <c r="D144" s="12">
        <v>115</v>
      </c>
      <c r="E144" s="12"/>
      <c r="F144" s="12">
        <v>47</v>
      </c>
      <c r="G144" s="12">
        <v>189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>
        <v>24</v>
      </c>
      <c r="D162" s="12">
        <v>7</v>
      </c>
      <c r="E162" s="12"/>
      <c r="F162" s="12">
        <v>1</v>
      </c>
      <c r="G162" s="12">
        <v>16</v>
      </c>
    </row>
    <row r="163" spans="1:7">
      <c r="A163" s="11" t="s">
        <v>383</v>
      </c>
      <c r="B163" s="16" t="s">
        <v>384</v>
      </c>
      <c r="C163" s="12">
        <v>1</v>
      </c>
      <c r="D163" s="12"/>
      <c r="E163" s="12"/>
      <c r="F163" s="12">
        <v>1</v>
      </c>
      <c r="G163" s="12"/>
    </row>
    <row r="164" spans="1:7">
      <c r="A164" s="11" t="s">
        <v>385</v>
      </c>
      <c r="B164" s="16" t="s">
        <v>386</v>
      </c>
      <c r="C164" s="12">
        <v>125</v>
      </c>
      <c r="D164" s="12">
        <v>20</v>
      </c>
      <c r="E164" s="12"/>
      <c r="F164" s="12">
        <v>25</v>
      </c>
      <c r="G164" s="12">
        <v>80</v>
      </c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594</v>
      </c>
      <c r="D175" s="12">
        <v>147</v>
      </c>
      <c r="E175" s="12"/>
      <c r="F175" s="12">
        <v>114</v>
      </c>
      <c r="G175" s="12">
        <v>333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3770</v>
      </c>
      <c r="D199" s="14">
        <f>SUM(D9:D198)</f>
        <v>997</v>
      </c>
      <c r="E199" s="14">
        <f>SUM(E9:E198)</f>
        <v>0</v>
      </c>
      <c r="F199" s="14">
        <f>SUM(F9:F198)</f>
        <v>558</v>
      </c>
      <c r="G199" s="14">
        <f>SUM(G9:G198)</f>
        <v>2215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488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1" t="s">
        <v>1</v>
      </c>
      <c r="E7" s="51" t="s">
        <v>4</v>
      </c>
      <c r="F7" s="51" t="s">
        <v>3</v>
      </c>
      <c r="G7" s="51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>
        <v>191</v>
      </c>
      <c r="D13" s="12">
        <v>40</v>
      </c>
      <c r="E13" s="12">
        <v>42</v>
      </c>
      <c r="F13" s="12">
        <v>24</v>
      </c>
      <c r="G13" s="12">
        <v>85</v>
      </c>
    </row>
    <row r="14" spans="1:7">
      <c r="A14" s="11" t="s">
        <v>85</v>
      </c>
      <c r="B14" s="16" t="s">
        <v>86</v>
      </c>
      <c r="C14" s="12">
        <v>16</v>
      </c>
      <c r="D14" s="12">
        <v>2</v>
      </c>
      <c r="E14" s="12">
        <v>3</v>
      </c>
      <c r="F14" s="12">
        <v>1</v>
      </c>
      <c r="G14" s="12">
        <v>10</v>
      </c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>
        <v>3</v>
      </c>
      <c r="D23" s="12"/>
      <c r="E23" s="12"/>
      <c r="F23" s="12"/>
      <c r="G23" s="12">
        <v>3</v>
      </c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>
        <v>26</v>
      </c>
      <c r="D56" s="12">
        <v>5</v>
      </c>
      <c r="E56" s="12">
        <v>2</v>
      </c>
      <c r="F56" s="12">
        <v>4</v>
      </c>
      <c r="G56" s="12">
        <v>15</v>
      </c>
    </row>
    <row r="57" spans="1:7">
      <c r="A57" s="11" t="s">
        <v>171</v>
      </c>
      <c r="B57" s="16" t="s">
        <v>172</v>
      </c>
      <c r="C57" s="12">
        <v>41</v>
      </c>
      <c r="D57" s="12">
        <v>12</v>
      </c>
      <c r="E57" s="12">
        <v>7</v>
      </c>
      <c r="F57" s="12">
        <v>7</v>
      </c>
      <c r="G57" s="12">
        <v>15</v>
      </c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>
        <v>129</v>
      </c>
      <c r="D110" s="12">
        <v>44</v>
      </c>
      <c r="E110" s="12">
        <v>4</v>
      </c>
      <c r="F110" s="12">
        <v>27</v>
      </c>
      <c r="G110" s="12">
        <v>54</v>
      </c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>
        <v>4</v>
      </c>
      <c r="D112" s="12">
        <v>1</v>
      </c>
      <c r="E112" s="12">
        <v>1</v>
      </c>
      <c r="F112" s="12">
        <v>1</v>
      </c>
      <c r="G112" s="12">
        <v>1</v>
      </c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>
        <v>70</v>
      </c>
      <c r="D154" s="12">
        <v>20</v>
      </c>
      <c r="E154" s="12">
        <v>3</v>
      </c>
      <c r="F154" s="12">
        <v>9</v>
      </c>
      <c r="G154" s="12">
        <v>38</v>
      </c>
    </row>
    <row r="155" spans="1:7" ht="30">
      <c r="A155" s="11" t="s">
        <v>367</v>
      </c>
      <c r="B155" s="16" t="s">
        <v>368</v>
      </c>
      <c r="C155" s="12">
        <v>24</v>
      </c>
      <c r="D155" s="12">
        <v>3</v>
      </c>
      <c r="E155" s="12"/>
      <c r="F155" s="12">
        <v>2</v>
      </c>
      <c r="G155" s="12">
        <v>19</v>
      </c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150</v>
      </c>
      <c r="D175" s="12">
        <v>44</v>
      </c>
      <c r="E175" s="12">
        <v>5</v>
      </c>
      <c r="F175" s="12">
        <v>29</v>
      </c>
      <c r="G175" s="12">
        <v>72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>
        <v>67</v>
      </c>
      <c r="D185" s="12">
        <v>13</v>
      </c>
      <c r="E185" s="12">
        <v>4</v>
      </c>
      <c r="F185" s="12">
        <v>10</v>
      </c>
      <c r="G185" s="12">
        <v>40</v>
      </c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721</v>
      </c>
      <c r="D199" s="14">
        <f>SUM(D9:D198)</f>
        <v>184</v>
      </c>
      <c r="E199" s="14">
        <f>SUM(E9:E198)</f>
        <v>71</v>
      </c>
      <c r="F199" s="14">
        <f>SUM(F9:F198)</f>
        <v>114</v>
      </c>
      <c r="G199" s="14">
        <f>SUM(G9:G198)</f>
        <v>352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489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2" t="s">
        <v>1</v>
      </c>
      <c r="E7" s="52" t="s">
        <v>4</v>
      </c>
      <c r="F7" s="52" t="s">
        <v>3</v>
      </c>
      <c r="G7" s="52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185</v>
      </c>
      <c r="D52" s="12">
        <v>53</v>
      </c>
      <c r="E52" s="12">
        <v>1</v>
      </c>
      <c r="F52" s="12">
        <v>58</v>
      </c>
      <c r="G52" s="12">
        <v>73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130</v>
      </c>
      <c r="D59" s="12">
        <v>32</v>
      </c>
      <c r="E59" s="12">
        <v>5</v>
      </c>
      <c r="F59" s="12">
        <v>43</v>
      </c>
      <c r="G59" s="12">
        <v>50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130</v>
      </c>
      <c r="D63" s="12">
        <v>31</v>
      </c>
      <c r="E63" s="12">
        <v>4</v>
      </c>
      <c r="F63" s="12">
        <v>45</v>
      </c>
      <c r="G63" s="12">
        <v>50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75</v>
      </c>
      <c r="D175" s="12">
        <v>19</v>
      </c>
      <c r="E175" s="12">
        <v>3</v>
      </c>
      <c r="F175" s="12">
        <v>25</v>
      </c>
      <c r="G175" s="12">
        <v>28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520</v>
      </c>
      <c r="D199" s="14">
        <f>SUM(D9:D198)</f>
        <v>135</v>
      </c>
      <c r="E199" s="14">
        <f>SUM(E9:E198)</f>
        <v>13</v>
      </c>
      <c r="F199" s="14">
        <f>SUM(F9:F198)</f>
        <v>171</v>
      </c>
      <c r="G199" s="14">
        <f>SUM(G9:G198)</f>
        <v>201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490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3" t="s">
        <v>1</v>
      </c>
      <c r="E7" s="53" t="s">
        <v>4</v>
      </c>
      <c r="F7" s="53" t="s">
        <v>3</v>
      </c>
      <c r="G7" s="53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>
        <v>41</v>
      </c>
      <c r="D40" s="12">
        <v>9</v>
      </c>
      <c r="E40" s="12"/>
      <c r="F40" s="12">
        <v>10</v>
      </c>
      <c r="G40" s="12">
        <v>22</v>
      </c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575</v>
      </c>
      <c r="D59" s="12">
        <v>169</v>
      </c>
      <c r="E59" s="12"/>
      <c r="F59" s="12">
        <v>102</v>
      </c>
      <c r="G59" s="12">
        <v>304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>
        <v>131</v>
      </c>
      <c r="D125" s="12">
        <v>39</v>
      </c>
      <c r="E125" s="12"/>
      <c r="F125" s="12">
        <v>32</v>
      </c>
      <c r="G125" s="12">
        <v>60</v>
      </c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747</v>
      </c>
      <c r="D199" s="14">
        <f>SUM(D9:D198)</f>
        <v>217</v>
      </c>
      <c r="E199" s="14">
        <f>SUM(E9:E198)</f>
        <v>0</v>
      </c>
      <c r="F199" s="14">
        <f>SUM(F9:F198)</f>
        <v>144</v>
      </c>
      <c r="G199" s="14">
        <f>SUM(G9:G198)</f>
        <v>386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491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4" t="s">
        <v>1</v>
      </c>
      <c r="E7" s="54" t="s">
        <v>4</v>
      </c>
      <c r="F7" s="54" t="s">
        <v>3</v>
      </c>
      <c r="G7" s="54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394</v>
      </c>
      <c r="D11" s="12">
        <v>139</v>
      </c>
      <c r="E11" s="12">
        <v>5</v>
      </c>
      <c r="F11" s="12"/>
      <c r="G11" s="12">
        <v>250</v>
      </c>
    </row>
    <row r="12" spans="1:7">
      <c r="A12" s="11" t="s">
        <v>81</v>
      </c>
      <c r="B12" s="16" t="s">
        <v>82</v>
      </c>
      <c r="C12" s="12">
        <v>40</v>
      </c>
      <c r="D12" s="12">
        <v>10</v>
      </c>
      <c r="E12" s="12"/>
      <c r="F12" s="12"/>
      <c r="G12" s="12">
        <v>30</v>
      </c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>
        <v>407</v>
      </c>
      <c r="D14" s="12">
        <v>84</v>
      </c>
      <c r="E14" s="12">
        <v>59</v>
      </c>
      <c r="F14" s="12">
        <v>89</v>
      </c>
      <c r="G14" s="12">
        <v>175</v>
      </c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>
        <v>874</v>
      </c>
      <c r="D16" s="12">
        <v>76</v>
      </c>
      <c r="E16" s="12">
        <v>93</v>
      </c>
      <c r="F16" s="12">
        <v>93</v>
      </c>
      <c r="G16" s="12">
        <v>612</v>
      </c>
    </row>
    <row r="17" spans="1:7">
      <c r="A17" s="11" t="s">
        <v>91</v>
      </c>
      <c r="B17" s="16" t="s">
        <v>92</v>
      </c>
      <c r="C17" s="12">
        <v>328</v>
      </c>
      <c r="D17" s="12">
        <v>74</v>
      </c>
      <c r="E17" s="12">
        <v>51</v>
      </c>
      <c r="F17" s="12">
        <v>50</v>
      </c>
      <c r="G17" s="12">
        <v>153</v>
      </c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2043</v>
      </c>
      <c r="D199" s="14">
        <f>SUM(D9:D198)</f>
        <v>383</v>
      </c>
      <c r="E199" s="14">
        <f>SUM(E9:E198)</f>
        <v>208</v>
      </c>
      <c r="F199" s="14">
        <f>SUM(F9:F198)</f>
        <v>232</v>
      </c>
      <c r="G199" s="14">
        <f>SUM(G9:G198)</f>
        <v>1220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456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19" t="s">
        <v>1</v>
      </c>
      <c r="E7" s="19" t="s">
        <v>4</v>
      </c>
      <c r="F7" s="19" t="s">
        <v>3</v>
      </c>
      <c r="G7" s="19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88</v>
      </c>
      <c r="D58" s="12"/>
      <c r="E58" s="12"/>
      <c r="F58" s="12"/>
      <c r="G58" s="12">
        <v>88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877</v>
      </c>
      <c r="D136" s="12">
        <v>236</v>
      </c>
      <c r="E136" s="12">
        <v>32</v>
      </c>
      <c r="F136" s="12">
        <v>169</v>
      </c>
      <c r="G136" s="12">
        <v>440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300</v>
      </c>
      <c r="D152" s="12">
        <v>51</v>
      </c>
      <c r="E152" s="12">
        <v>8</v>
      </c>
      <c r="F152" s="12">
        <v>52</v>
      </c>
      <c r="G152" s="12">
        <v>189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1265</v>
      </c>
      <c r="D199" s="14">
        <f>SUM(D9:D198)</f>
        <v>287</v>
      </c>
      <c r="E199" s="14">
        <f>SUM(E9:E198)</f>
        <v>40</v>
      </c>
      <c r="F199" s="14">
        <f>SUM(F9:F198)</f>
        <v>221</v>
      </c>
      <c r="G199" s="14">
        <f>SUM(G9:G198)</f>
        <v>717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492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5" t="s">
        <v>1</v>
      </c>
      <c r="E7" s="55" t="s">
        <v>4</v>
      </c>
      <c r="F7" s="55" t="s">
        <v>3</v>
      </c>
      <c r="G7" s="55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22</v>
      </c>
      <c r="D52" s="12">
        <v>8</v>
      </c>
      <c r="E52" s="12">
        <v>1</v>
      </c>
      <c r="F52" s="12">
        <v>7</v>
      </c>
      <c r="G52" s="12">
        <v>6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9</v>
      </c>
      <c r="D59" s="12"/>
      <c r="E59" s="12">
        <v>2</v>
      </c>
      <c r="F59" s="12">
        <v>4</v>
      </c>
      <c r="G59" s="12">
        <v>3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18</v>
      </c>
      <c r="D63" s="12">
        <v>5</v>
      </c>
      <c r="E63" s="12">
        <v>3</v>
      </c>
      <c r="F63" s="12">
        <v>4</v>
      </c>
      <c r="G63" s="12">
        <v>6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2</v>
      </c>
      <c r="D127" s="12">
        <v>2</v>
      </c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51</v>
      </c>
      <c r="D199" s="14">
        <f>SUM(D9:D198)</f>
        <v>15</v>
      </c>
      <c r="E199" s="14">
        <f>SUM(E9:E198)</f>
        <v>6</v>
      </c>
      <c r="F199" s="14">
        <f>SUM(F9:F198)</f>
        <v>15</v>
      </c>
      <c r="G199" s="14">
        <f>SUM(G9:G198)</f>
        <v>15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493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6" t="s">
        <v>1</v>
      </c>
      <c r="E7" s="56" t="s">
        <v>4</v>
      </c>
      <c r="F7" s="56" t="s">
        <v>3</v>
      </c>
      <c r="G7" s="56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7</v>
      </c>
      <c r="D11" s="12">
        <v>4</v>
      </c>
      <c r="E11" s="12"/>
      <c r="F11" s="12"/>
      <c r="G11" s="12">
        <v>3</v>
      </c>
    </row>
    <row r="12" spans="1:7">
      <c r="A12" s="11" t="s">
        <v>81</v>
      </c>
      <c r="B12" s="16" t="s">
        <v>82</v>
      </c>
      <c r="C12" s="12">
        <v>12</v>
      </c>
      <c r="D12" s="12">
        <v>1</v>
      </c>
      <c r="E12" s="12">
        <v>4</v>
      </c>
      <c r="F12" s="12">
        <v>4</v>
      </c>
      <c r="G12" s="12">
        <v>3</v>
      </c>
    </row>
    <row r="13" spans="1:7">
      <c r="A13" s="11" t="s">
        <v>83</v>
      </c>
      <c r="B13" s="16" t="s">
        <v>84</v>
      </c>
      <c r="C13" s="12">
        <v>1</v>
      </c>
      <c r="D13" s="12">
        <v>1</v>
      </c>
      <c r="E13" s="12"/>
      <c r="F13" s="12"/>
      <c r="G13" s="12"/>
    </row>
    <row r="14" spans="1:7">
      <c r="A14" s="11" t="s">
        <v>85</v>
      </c>
      <c r="B14" s="16" t="s">
        <v>86</v>
      </c>
      <c r="C14" s="12">
        <v>21</v>
      </c>
      <c r="D14" s="12">
        <v>9</v>
      </c>
      <c r="E14" s="12">
        <v>2</v>
      </c>
      <c r="F14" s="12">
        <v>4</v>
      </c>
      <c r="G14" s="12">
        <v>6</v>
      </c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>
        <v>1</v>
      </c>
      <c r="D21" s="12">
        <v>1</v>
      </c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94</v>
      </c>
      <c r="D52" s="12">
        <v>31</v>
      </c>
      <c r="E52" s="12">
        <v>2</v>
      </c>
      <c r="F52" s="12">
        <v>30</v>
      </c>
      <c r="G52" s="12">
        <v>31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>
        <v>4</v>
      </c>
      <c r="D56" s="12">
        <v>3</v>
      </c>
      <c r="E56" s="12"/>
      <c r="F56" s="12"/>
      <c r="G56" s="12">
        <v>1</v>
      </c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40</v>
      </c>
      <c r="D59" s="12">
        <v>13</v>
      </c>
      <c r="E59" s="12">
        <v>6</v>
      </c>
      <c r="F59" s="12">
        <v>17</v>
      </c>
      <c r="G59" s="12">
        <v>4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203</v>
      </c>
      <c r="D63" s="12">
        <v>46</v>
      </c>
      <c r="E63" s="12">
        <v>42</v>
      </c>
      <c r="F63" s="12">
        <v>74</v>
      </c>
      <c r="G63" s="12">
        <v>41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3</v>
      </c>
      <c r="D127" s="12"/>
      <c r="E127" s="12"/>
      <c r="F127" s="12"/>
      <c r="G127" s="12">
        <v>3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1</v>
      </c>
      <c r="D129" s="12"/>
      <c r="E129" s="12"/>
      <c r="F129" s="12"/>
      <c r="G129" s="12">
        <v>1</v>
      </c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33</v>
      </c>
      <c r="D144" s="12">
        <v>15</v>
      </c>
      <c r="E144" s="12">
        <v>2</v>
      </c>
      <c r="F144" s="12">
        <v>6</v>
      </c>
      <c r="G144" s="12">
        <v>10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>
        <v>11</v>
      </c>
      <c r="D154" s="12">
        <v>5</v>
      </c>
      <c r="E154" s="12">
        <v>1</v>
      </c>
      <c r="F154" s="12">
        <v>4</v>
      </c>
      <c r="G154" s="12">
        <v>1</v>
      </c>
    </row>
    <row r="155" spans="1:7" ht="30">
      <c r="A155" s="11" t="s">
        <v>367</v>
      </c>
      <c r="B155" s="16" t="s">
        <v>368</v>
      </c>
      <c r="C155" s="12">
        <v>6</v>
      </c>
      <c r="D155" s="12">
        <v>2</v>
      </c>
      <c r="E155" s="12">
        <v>1</v>
      </c>
      <c r="F155" s="12">
        <v>1</v>
      </c>
      <c r="G155" s="12">
        <v>2</v>
      </c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>
        <v>2</v>
      </c>
      <c r="D162" s="12">
        <v>1</v>
      </c>
      <c r="E162" s="12"/>
      <c r="F162" s="12"/>
      <c r="G162" s="12">
        <v>1</v>
      </c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>
        <v>4</v>
      </c>
      <c r="D164" s="12"/>
      <c r="E164" s="12"/>
      <c r="F164" s="12">
        <v>3</v>
      </c>
      <c r="G164" s="12">
        <v>1</v>
      </c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1</v>
      </c>
      <c r="D175" s="12"/>
      <c r="E175" s="12"/>
      <c r="F175" s="12"/>
      <c r="G175" s="12">
        <v>1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444</v>
      </c>
      <c r="D199" s="14">
        <f>SUM(D9:D198)</f>
        <v>132</v>
      </c>
      <c r="E199" s="14">
        <f>SUM(E9:E198)</f>
        <v>60</v>
      </c>
      <c r="F199" s="14">
        <f>SUM(F9:F198)</f>
        <v>143</v>
      </c>
      <c r="G199" s="14">
        <f>SUM(G9:G198)</f>
        <v>109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494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7" t="s">
        <v>1</v>
      </c>
      <c r="E7" s="57" t="s">
        <v>4</v>
      </c>
      <c r="F7" s="57" t="s">
        <v>3</v>
      </c>
      <c r="G7" s="57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30</v>
      </c>
      <c r="D59" s="12">
        <v>14</v>
      </c>
      <c r="E59" s="12"/>
      <c r="F59" s="12">
        <v>8</v>
      </c>
      <c r="G59" s="12">
        <v>8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30</v>
      </c>
      <c r="D199" s="14">
        <f>SUM(D9:D198)</f>
        <v>14</v>
      </c>
      <c r="E199" s="14">
        <f>SUM(E9:E198)</f>
        <v>0</v>
      </c>
      <c r="F199" s="14">
        <f>SUM(F9:F198)</f>
        <v>8</v>
      </c>
      <c r="G199" s="14">
        <f>SUM(G9:G198)</f>
        <v>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495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8" t="s">
        <v>1</v>
      </c>
      <c r="E7" s="58" t="s">
        <v>4</v>
      </c>
      <c r="F7" s="58" t="s">
        <v>3</v>
      </c>
      <c r="G7" s="58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>
        <v>175</v>
      </c>
      <c r="D187" s="12">
        <v>38</v>
      </c>
      <c r="E187" s="12"/>
      <c r="F187" s="12">
        <v>23</v>
      </c>
      <c r="G187" s="12">
        <v>114</v>
      </c>
    </row>
    <row r="188" spans="1:7" ht="30">
      <c r="A188" s="11" t="s">
        <v>433</v>
      </c>
      <c r="B188" s="16" t="s">
        <v>434</v>
      </c>
      <c r="C188" s="12">
        <v>85</v>
      </c>
      <c r="D188" s="12">
        <v>17</v>
      </c>
      <c r="E188" s="12"/>
      <c r="F188" s="12">
        <v>14</v>
      </c>
      <c r="G188" s="12">
        <v>54</v>
      </c>
    </row>
    <row r="189" spans="1:7" ht="45">
      <c r="A189" s="11" t="s">
        <v>435</v>
      </c>
      <c r="B189" s="16" t="s">
        <v>436</v>
      </c>
      <c r="C189" s="12">
        <v>100</v>
      </c>
      <c r="D189" s="12">
        <v>36</v>
      </c>
      <c r="E189" s="12">
        <v>1</v>
      </c>
      <c r="F189" s="12">
        <v>17</v>
      </c>
      <c r="G189" s="12">
        <v>46</v>
      </c>
    </row>
    <row r="190" spans="1:7" ht="45">
      <c r="A190" s="11" t="s">
        <v>437</v>
      </c>
      <c r="B190" s="16" t="s">
        <v>438</v>
      </c>
      <c r="C190" s="12">
        <v>140</v>
      </c>
      <c r="D190" s="12">
        <v>33</v>
      </c>
      <c r="E190" s="12"/>
      <c r="F190" s="12">
        <v>24</v>
      </c>
      <c r="G190" s="12">
        <v>83</v>
      </c>
    </row>
    <row r="191" spans="1:7">
      <c r="A191" s="11" t="s">
        <v>439</v>
      </c>
      <c r="B191" s="16" t="s">
        <v>440</v>
      </c>
      <c r="C191" s="12">
        <v>130</v>
      </c>
      <c r="D191" s="12">
        <v>31</v>
      </c>
      <c r="E191" s="12"/>
      <c r="F191" s="12">
        <v>23</v>
      </c>
      <c r="G191" s="12">
        <v>76</v>
      </c>
    </row>
    <row r="192" spans="1:7">
      <c r="A192" s="11" t="s">
        <v>441</v>
      </c>
      <c r="B192" s="16" t="s">
        <v>442</v>
      </c>
      <c r="C192" s="12">
        <v>65</v>
      </c>
      <c r="D192" s="12">
        <v>25</v>
      </c>
      <c r="E192" s="12"/>
      <c r="F192" s="12">
        <v>14</v>
      </c>
      <c r="G192" s="12">
        <v>26</v>
      </c>
    </row>
    <row r="193" spans="1:7" ht="30">
      <c r="A193" s="11" t="s">
        <v>443</v>
      </c>
      <c r="B193" s="16" t="s">
        <v>444</v>
      </c>
      <c r="C193" s="12">
        <v>100</v>
      </c>
      <c r="D193" s="12">
        <v>35</v>
      </c>
      <c r="E193" s="12"/>
      <c r="F193" s="12">
        <v>18</v>
      </c>
      <c r="G193" s="12">
        <v>47</v>
      </c>
    </row>
    <row r="194" spans="1:7" ht="30">
      <c r="A194" s="11" t="s">
        <v>445</v>
      </c>
      <c r="B194" s="16" t="s">
        <v>446</v>
      </c>
      <c r="C194" s="12">
        <v>41</v>
      </c>
      <c r="D194" s="12">
        <v>12</v>
      </c>
      <c r="E194" s="12"/>
      <c r="F194" s="12">
        <v>12</v>
      </c>
      <c r="G194" s="12">
        <v>17</v>
      </c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836</v>
      </c>
      <c r="D199" s="14">
        <f>SUM(D9:D198)</f>
        <v>227</v>
      </c>
      <c r="E199" s="14">
        <f>SUM(E9:E198)</f>
        <v>1</v>
      </c>
      <c r="F199" s="14">
        <f>SUM(F9:F198)</f>
        <v>145</v>
      </c>
      <c r="G199" s="14">
        <f>SUM(G9:G198)</f>
        <v>463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496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59" t="s">
        <v>1</v>
      </c>
      <c r="E7" s="59" t="s">
        <v>4</v>
      </c>
      <c r="F7" s="59" t="s">
        <v>3</v>
      </c>
      <c r="G7" s="59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>
        <v>20</v>
      </c>
      <c r="D187" s="12">
        <v>4</v>
      </c>
      <c r="E187" s="12"/>
      <c r="F187" s="12">
        <v>5</v>
      </c>
      <c r="G187" s="12">
        <v>11</v>
      </c>
    </row>
    <row r="188" spans="1:7" ht="30">
      <c r="A188" s="11" t="s">
        <v>433</v>
      </c>
      <c r="B188" s="16" t="s">
        <v>434</v>
      </c>
      <c r="C188" s="12">
        <v>60</v>
      </c>
      <c r="D188" s="12">
        <v>15</v>
      </c>
      <c r="E188" s="12"/>
      <c r="F188" s="12">
        <v>25</v>
      </c>
      <c r="G188" s="12">
        <v>20</v>
      </c>
    </row>
    <row r="189" spans="1:7" ht="45">
      <c r="A189" s="11" t="s">
        <v>435</v>
      </c>
      <c r="B189" s="16" t="s">
        <v>436</v>
      </c>
      <c r="C189" s="12">
        <v>20</v>
      </c>
      <c r="D189" s="12">
        <v>9</v>
      </c>
      <c r="E189" s="12"/>
      <c r="F189" s="12">
        <v>7</v>
      </c>
      <c r="G189" s="12">
        <v>4</v>
      </c>
    </row>
    <row r="190" spans="1:7" ht="45">
      <c r="A190" s="11" t="s">
        <v>437</v>
      </c>
      <c r="B190" s="16" t="s">
        <v>438</v>
      </c>
      <c r="C190" s="12">
        <v>60</v>
      </c>
      <c r="D190" s="12">
        <v>17</v>
      </c>
      <c r="E190" s="12"/>
      <c r="F190" s="12">
        <v>17</v>
      </c>
      <c r="G190" s="12">
        <v>26</v>
      </c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>
        <v>60</v>
      </c>
      <c r="D197" s="12">
        <v>15</v>
      </c>
      <c r="E197" s="12"/>
      <c r="F197" s="12">
        <v>19</v>
      </c>
      <c r="G197" s="12">
        <v>26</v>
      </c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220</v>
      </c>
      <c r="D199" s="14">
        <f>SUM(D9:D198)</f>
        <v>60</v>
      </c>
      <c r="E199" s="14">
        <f>SUM(E9:E198)</f>
        <v>0</v>
      </c>
      <c r="F199" s="14">
        <f>SUM(F9:F198)</f>
        <v>73</v>
      </c>
      <c r="G199" s="14">
        <f>SUM(G9:G198)</f>
        <v>87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497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0" t="s">
        <v>1</v>
      </c>
      <c r="E7" s="60" t="s">
        <v>4</v>
      </c>
      <c r="F7" s="60" t="s">
        <v>3</v>
      </c>
      <c r="G7" s="6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>
        <v>34</v>
      </c>
      <c r="D133" s="12">
        <v>2</v>
      </c>
      <c r="E133" s="12"/>
      <c r="F133" s="12">
        <v>1</v>
      </c>
      <c r="G133" s="12">
        <v>31</v>
      </c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34</v>
      </c>
      <c r="D199" s="14">
        <f>SUM(D9:D198)</f>
        <v>2</v>
      </c>
      <c r="E199" s="14">
        <f>SUM(E9:E198)</f>
        <v>0</v>
      </c>
      <c r="F199" s="14">
        <f>SUM(F9:F198)</f>
        <v>1</v>
      </c>
      <c r="G199" s="14">
        <f>SUM(G9:G198)</f>
        <v>31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498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1" t="s">
        <v>1</v>
      </c>
      <c r="E7" s="61" t="s">
        <v>4</v>
      </c>
      <c r="F7" s="61" t="s">
        <v>3</v>
      </c>
      <c r="G7" s="61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>
        <v>19</v>
      </c>
      <c r="D133" s="12">
        <v>3</v>
      </c>
      <c r="E133" s="12"/>
      <c r="F133" s="12"/>
      <c r="G133" s="12">
        <v>16</v>
      </c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>
        <v>6</v>
      </c>
      <c r="D143" s="12">
        <v>1</v>
      </c>
      <c r="E143" s="12"/>
      <c r="F143" s="12">
        <v>2</v>
      </c>
      <c r="G143" s="12">
        <v>3</v>
      </c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>
        <v>2</v>
      </c>
      <c r="D147" s="12"/>
      <c r="E147" s="12">
        <v>1</v>
      </c>
      <c r="F147" s="12"/>
      <c r="G147" s="12">
        <v>1</v>
      </c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>
        <v>7</v>
      </c>
      <c r="D162" s="12"/>
      <c r="E162" s="12">
        <v>1</v>
      </c>
      <c r="F162" s="12"/>
      <c r="G162" s="12">
        <v>6</v>
      </c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>
        <v>2</v>
      </c>
      <c r="D164" s="12">
        <v>1</v>
      </c>
      <c r="E164" s="12"/>
      <c r="F164" s="12">
        <v>1</v>
      </c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36</v>
      </c>
      <c r="D199" s="14">
        <f>SUM(D9:D198)</f>
        <v>5</v>
      </c>
      <c r="E199" s="14">
        <f>SUM(E9:E198)</f>
        <v>2</v>
      </c>
      <c r="F199" s="14">
        <f>SUM(F9:F198)</f>
        <v>3</v>
      </c>
      <c r="G199" s="14">
        <f>SUM(G9:G198)</f>
        <v>26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499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2" t="s">
        <v>1</v>
      </c>
      <c r="E7" s="62" t="s">
        <v>4</v>
      </c>
      <c r="F7" s="62" t="s">
        <v>3</v>
      </c>
      <c r="G7" s="62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493</v>
      </c>
      <c r="D59" s="12">
        <v>148</v>
      </c>
      <c r="E59" s="12">
        <v>6</v>
      </c>
      <c r="F59" s="12">
        <v>124</v>
      </c>
      <c r="G59" s="12">
        <v>215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100</v>
      </c>
      <c r="D63" s="12">
        <v>44</v>
      </c>
      <c r="E63" s="12">
        <v>1</v>
      </c>
      <c r="F63" s="12">
        <v>26</v>
      </c>
      <c r="G63" s="12">
        <v>29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593</v>
      </c>
      <c r="D199" s="14">
        <f>SUM(D9:D198)</f>
        <v>192</v>
      </c>
      <c r="E199" s="14">
        <f>SUM(E9:E198)</f>
        <v>7</v>
      </c>
      <c r="F199" s="14">
        <f>SUM(F9:F198)</f>
        <v>150</v>
      </c>
      <c r="G199" s="14">
        <f>SUM(G9:G198)</f>
        <v>244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500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3" t="s">
        <v>1</v>
      </c>
      <c r="E7" s="63" t="s">
        <v>4</v>
      </c>
      <c r="F7" s="63" t="s">
        <v>3</v>
      </c>
      <c r="G7" s="63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>
        <v>10</v>
      </c>
      <c r="D21" s="12">
        <v>6</v>
      </c>
      <c r="E21" s="12">
        <v>1</v>
      </c>
      <c r="F21" s="12">
        <v>1</v>
      </c>
      <c r="G21" s="12">
        <v>2</v>
      </c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7</v>
      </c>
      <c r="D27" s="12"/>
      <c r="E27" s="12"/>
      <c r="F27" s="12">
        <v>2</v>
      </c>
      <c r="G27" s="12">
        <v>5</v>
      </c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505</v>
      </c>
      <c r="D52" s="12">
        <v>185</v>
      </c>
      <c r="E52" s="12">
        <v>32</v>
      </c>
      <c r="F52" s="12">
        <v>129</v>
      </c>
      <c r="G52" s="12">
        <v>159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6</v>
      </c>
      <c r="D59" s="12">
        <v>1</v>
      </c>
      <c r="E59" s="12"/>
      <c r="F59" s="12"/>
      <c r="G59" s="12">
        <v>5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103</v>
      </c>
      <c r="D63" s="12">
        <v>45</v>
      </c>
      <c r="E63" s="12">
        <v>7</v>
      </c>
      <c r="F63" s="12">
        <v>20</v>
      </c>
      <c r="G63" s="12">
        <v>31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36</v>
      </c>
      <c r="D127" s="12">
        <v>16</v>
      </c>
      <c r="E127" s="12">
        <v>2</v>
      </c>
      <c r="F127" s="12">
        <v>6</v>
      </c>
      <c r="G127" s="12">
        <v>12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7</v>
      </c>
      <c r="D129" s="12">
        <v>4</v>
      </c>
      <c r="E129" s="12"/>
      <c r="F129" s="12">
        <v>2</v>
      </c>
      <c r="G129" s="12">
        <v>1</v>
      </c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31</v>
      </c>
      <c r="D144" s="12">
        <v>12</v>
      </c>
      <c r="E144" s="12"/>
      <c r="F144" s="12">
        <v>11</v>
      </c>
      <c r="G144" s="12">
        <v>8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7</v>
      </c>
      <c r="D175" s="12">
        <v>2</v>
      </c>
      <c r="E175" s="12">
        <v>1</v>
      </c>
      <c r="F175" s="12">
        <v>2</v>
      </c>
      <c r="G175" s="12">
        <v>2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712</v>
      </c>
      <c r="D199" s="14">
        <f>SUM(D9:D198)</f>
        <v>271</v>
      </c>
      <c r="E199" s="14">
        <f>SUM(E9:E198)</f>
        <v>43</v>
      </c>
      <c r="F199" s="14">
        <f>SUM(F9:F198)</f>
        <v>173</v>
      </c>
      <c r="G199" s="14">
        <f>SUM(G9:G198)</f>
        <v>225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501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4" t="s">
        <v>1</v>
      </c>
      <c r="E7" s="64" t="s">
        <v>4</v>
      </c>
      <c r="F7" s="64" t="s">
        <v>3</v>
      </c>
      <c r="G7" s="64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249</v>
      </c>
      <c r="D11" s="12">
        <v>63</v>
      </c>
      <c r="E11" s="12">
        <v>41</v>
      </c>
      <c r="F11" s="12">
        <v>34</v>
      </c>
      <c r="G11" s="12">
        <v>111</v>
      </c>
    </row>
    <row r="12" spans="1:7">
      <c r="A12" s="11" t="s">
        <v>81</v>
      </c>
      <c r="B12" s="16" t="s">
        <v>82</v>
      </c>
      <c r="C12" s="12">
        <v>169</v>
      </c>
      <c r="D12" s="12">
        <v>43</v>
      </c>
      <c r="E12" s="12">
        <v>30</v>
      </c>
      <c r="F12" s="12">
        <v>16</v>
      </c>
      <c r="G12" s="12">
        <v>80</v>
      </c>
    </row>
    <row r="13" spans="1:7">
      <c r="A13" s="11" t="s">
        <v>83</v>
      </c>
      <c r="B13" s="16" t="s">
        <v>84</v>
      </c>
      <c r="C13" s="12">
        <v>88</v>
      </c>
      <c r="D13" s="12">
        <v>54</v>
      </c>
      <c r="E13" s="12"/>
      <c r="F13" s="12"/>
      <c r="G13" s="12">
        <v>34</v>
      </c>
    </row>
    <row r="14" spans="1:7">
      <c r="A14" s="11" t="s">
        <v>85</v>
      </c>
      <c r="B14" s="16" t="s">
        <v>86</v>
      </c>
      <c r="C14" s="12">
        <v>72</v>
      </c>
      <c r="D14" s="12">
        <v>27</v>
      </c>
      <c r="E14" s="12"/>
      <c r="F14" s="12"/>
      <c r="G14" s="12">
        <v>45</v>
      </c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>
        <v>315</v>
      </c>
      <c r="D17" s="12">
        <v>69</v>
      </c>
      <c r="E17" s="12">
        <v>53</v>
      </c>
      <c r="F17" s="12">
        <v>43</v>
      </c>
      <c r="G17" s="12">
        <v>150</v>
      </c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>
        <v>425</v>
      </c>
      <c r="D21" s="12">
        <v>368</v>
      </c>
      <c r="E21" s="12"/>
      <c r="F21" s="12">
        <v>22</v>
      </c>
      <c r="G21" s="12">
        <v>35</v>
      </c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>
        <v>1</v>
      </c>
      <c r="D23" s="12"/>
      <c r="E23" s="12"/>
      <c r="F23" s="12"/>
      <c r="G23" s="12">
        <v>1</v>
      </c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1</v>
      </c>
      <c r="D27" s="12"/>
      <c r="E27" s="12"/>
      <c r="F27" s="12">
        <v>1</v>
      </c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1833</v>
      </c>
      <c r="D52" s="12">
        <v>1180</v>
      </c>
      <c r="E52" s="12"/>
      <c r="F52" s="12">
        <v>252</v>
      </c>
      <c r="G52" s="12">
        <v>401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3942</v>
      </c>
      <c r="D59" s="12">
        <v>52</v>
      </c>
      <c r="E59" s="12"/>
      <c r="F59" s="12">
        <v>15</v>
      </c>
      <c r="G59" s="12">
        <v>3875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1068</v>
      </c>
      <c r="D63" s="12">
        <v>561</v>
      </c>
      <c r="E63" s="12"/>
      <c r="F63" s="12">
        <v>206</v>
      </c>
      <c r="G63" s="12">
        <v>301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>
        <v>90</v>
      </c>
      <c r="D117" s="12">
        <v>90</v>
      </c>
      <c r="E117" s="12"/>
      <c r="F117" s="12"/>
      <c r="G117" s="12"/>
    </row>
    <row r="118" spans="1:7">
      <c r="A118" s="11" t="s">
        <v>293</v>
      </c>
      <c r="B118" s="16" t="s">
        <v>294</v>
      </c>
      <c r="C118" s="12">
        <v>6</v>
      </c>
      <c r="D118" s="12">
        <v>6</v>
      </c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>
        <v>1</v>
      </c>
      <c r="D122" s="12">
        <v>1</v>
      </c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>
        <v>1</v>
      </c>
      <c r="D125" s="12"/>
      <c r="E125" s="12"/>
      <c r="F125" s="12"/>
      <c r="G125" s="12">
        <v>1</v>
      </c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508</v>
      </c>
      <c r="D127" s="12">
        <v>378</v>
      </c>
      <c r="E127" s="12"/>
      <c r="F127" s="12">
        <v>31</v>
      </c>
      <c r="G127" s="12">
        <v>99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9</v>
      </c>
      <c r="D129" s="12">
        <v>7</v>
      </c>
      <c r="E129" s="12"/>
      <c r="F129" s="12"/>
      <c r="G129" s="12">
        <v>2</v>
      </c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>
        <v>8</v>
      </c>
      <c r="D139" s="12"/>
      <c r="E139" s="12"/>
      <c r="F139" s="12">
        <v>5</v>
      </c>
      <c r="G139" s="12">
        <v>3</v>
      </c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33</v>
      </c>
      <c r="D144" s="12">
        <v>20</v>
      </c>
      <c r="E144" s="12">
        <v>2</v>
      </c>
      <c r="F144" s="12">
        <v>6</v>
      </c>
      <c r="G144" s="12">
        <v>5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>
        <v>11</v>
      </c>
      <c r="D154" s="12"/>
      <c r="E154" s="12">
        <v>1</v>
      </c>
      <c r="F154" s="12"/>
      <c r="G154" s="12">
        <v>10</v>
      </c>
    </row>
    <row r="155" spans="1:7" ht="30">
      <c r="A155" s="11" t="s">
        <v>367</v>
      </c>
      <c r="B155" s="16" t="s">
        <v>368</v>
      </c>
      <c r="C155" s="12">
        <v>181</v>
      </c>
      <c r="D155" s="12">
        <v>30</v>
      </c>
      <c r="E155" s="12">
        <v>27</v>
      </c>
      <c r="F155" s="12">
        <v>24</v>
      </c>
      <c r="G155" s="12">
        <v>100</v>
      </c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>
        <v>1</v>
      </c>
      <c r="D157" s="12"/>
      <c r="E157" s="12"/>
      <c r="F157" s="12">
        <v>1</v>
      </c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164</v>
      </c>
      <c r="D175" s="12">
        <v>95</v>
      </c>
      <c r="E175" s="12"/>
      <c r="F175" s="12">
        <v>26</v>
      </c>
      <c r="G175" s="12">
        <v>43</v>
      </c>
    </row>
    <row r="176" spans="1:7" ht="60">
      <c r="A176" s="11" t="s">
        <v>409</v>
      </c>
      <c r="B176" s="16" t="s">
        <v>410</v>
      </c>
      <c r="C176" s="12">
        <v>3</v>
      </c>
      <c r="D176" s="12">
        <v>3</v>
      </c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9179</v>
      </c>
      <c r="D199" s="14">
        <f>SUM(D9:D198)</f>
        <v>3047</v>
      </c>
      <c r="E199" s="14">
        <f>SUM(E9:E198)</f>
        <v>154</v>
      </c>
      <c r="F199" s="14">
        <f>SUM(F9:F198)</f>
        <v>682</v>
      </c>
      <c r="G199" s="14">
        <f>SUM(G9:G198)</f>
        <v>5296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457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0" t="s">
        <v>1</v>
      </c>
      <c r="E7" s="20" t="s">
        <v>4</v>
      </c>
      <c r="F7" s="20" t="s">
        <v>3</v>
      </c>
      <c r="G7" s="2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207</v>
      </c>
      <c r="D58" s="12">
        <v>61</v>
      </c>
      <c r="E58" s="12">
        <v>17</v>
      </c>
      <c r="F58" s="12">
        <v>46</v>
      </c>
      <c r="G58" s="12">
        <v>83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51</v>
      </c>
      <c r="D123" s="12">
        <v>11</v>
      </c>
      <c r="E123" s="12">
        <v>1</v>
      </c>
      <c r="F123" s="12"/>
      <c r="G123" s="12">
        <v>39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167</v>
      </c>
      <c r="D136" s="12">
        <v>43</v>
      </c>
      <c r="E136" s="12">
        <v>12</v>
      </c>
      <c r="F136" s="12">
        <v>33</v>
      </c>
      <c r="G136" s="12">
        <v>79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425</v>
      </c>
      <c r="D199" s="14">
        <f>SUM(D9:D198)</f>
        <v>115</v>
      </c>
      <c r="E199" s="14">
        <f>SUM(E9:E198)</f>
        <v>30</v>
      </c>
      <c r="F199" s="14">
        <f>SUM(F9:F198)</f>
        <v>79</v>
      </c>
      <c r="G199" s="14">
        <f>SUM(G9:G198)</f>
        <v>201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502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5" t="s">
        <v>1</v>
      </c>
      <c r="E7" s="65" t="s">
        <v>4</v>
      </c>
      <c r="F7" s="65" t="s">
        <v>3</v>
      </c>
      <c r="G7" s="65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>
        <v>2</v>
      </c>
      <c r="D19" s="12"/>
      <c r="E19" s="12"/>
      <c r="F19" s="12"/>
      <c r="G19" s="12">
        <v>2</v>
      </c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>
        <v>11</v>
      </c>
      <c r="D24" s="12"/>
      <c r="E24" s="12"/>
      <c r="F24" s="12"/>
      <c r="G24" s="12">
        <v>11</v>
      </c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63</v>
      </c>
      <c r="D27" s="12">
        <v>9</v>
      </c>
      <c r="E27" s="12"/>
      <c r="F27" s="12"/>
      <c r="G27" s="12">
        <v>54</v>
      </c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>
        <v>5</v>
      </c>
      <c r="D29" s="12">
        <v>1</v>
      </c>
      <c r="E29" s="12"/>
      <c r="F29" s="12"/>
      <c r="G29" s="12">
        <v>4</v>
      </c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>
        <v>7</v>
      </c>
      <c r="D40" s="12"/>
      <c r="E40" s="12"/>
      <c r="F40" s="12"/>
      <c r="G40" s="12">
        <v>7</v>
      </c>
    </row>
    <row r="41" spans="1:7">
      <c r="A41" s="11" t="s">
        <v>139</v>
      </c>
      <c r="B41" s="16" t="s">
        <v>140</v>
      </c>
      <c r="C41" s="12">
        <v>193</v>
      </c>
      <c r="D41" s="12">
        <v>12</v>
      </c>
      <c r="E41" s="12"/>
      <c r="F41" s="12"/>
      <c r="G41" s="12">
        <v>181</v>
      </c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>
        <v>7</v>
      </c>
      <c r="D46" s="12"/>
      <c r="E46" s="12"/>
      <c r="F46" s="12"/>
      <c r="G46" s="12">
        <v>7</v>
      </c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>
        <v>1</v>
      </c>
      <c r="D48" s="12">
        <v>1</v>
      </c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183</v>
      </c>
      <c r="D59" s="12">
        <v>9</v>
      </c>
      <c r="E59" s="12"/>
      <c r="F59" s="12"/>
      <c r="G59" s="12">
        <v>174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23</v>
      </c>
      <c r="D63" s="12"/>
      <c r="E63" s="12"/>
      <c r="F63" s="12"/>
      <c r="G63" s="12">
        <v>23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>
        <v>8</v>
      </c>
      <c r="D68" s="12">
        <v>2</v>
      </c>
      <c r="E68" s="12"/>
      <c r="F68" s="12"/>
      <c r="G68" s="12">
        <v>6</v>
      </c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>
        <v>38</v>
      </c>
      <c r="D71" s="12">
        <v>6</v>
      </c>
      <c r="E71" s="12"/>
      <c r="F71" s="12"/>
      <c r="G71" s="12">
        <v>32</v>
      </c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>
        <v>23</v>
      </c>
      <c r="D110" s="12">
        <v>12</v>
      </c>
      <c r="E110" s="12"/>
      <c r="F110" s="12"/>
      <c r="G110" s="12">
        <v>11</v>
      </c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>
        <v>1</v>
      </c>
      <c r="D117" s="12">
        <v>1</v>
      </c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>
        <v>170</v>
      </c>
      <c r="D125" s="12">
        <v>28</v>
      </c>
      <c r="E125" s="12"/>
      <c r="F125" s="12"/>
      <c r="G125" s="12">
        <v>142</v>
      </c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16</v>
      </c>
      <c r="D127" s="12">
        <v>5</v>
      </c>
      <c r="E127" s="12"/>
      <c r="F127" s="12"/>
      <c r="G127" s="12">
        <v>11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>
        <v>17</v>
      </c>
      <c r="D141" s="12">
        <v>1</v>
      </c>
      <c r="E141" s="12"/>
      <c r="F141" s="12"/>
      <c r="G141" s="12">
        <v>16</v>
      </c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>
        <v>5</v>
      </c>
      <c r="D143" s="12"/>
      <c r="E143" s="12"/>
      <c r="F143" s="12"/>
      <c r="G143" s="12">
        <v>5</v>
      </c>
    </row>
    <row r="144" spans="1:7" ht="30">
      <c r="A144" s="11" t="s">
        <v>345</v>
      </c>
      <c r="B144" s="16" t="s">
        <v>346</v>
      </c>
      <c r="C144" s="12">
        <v>44</v>
      </c>
      <c r="D144" s="12">
        <v>4</v>
      </c>
      <c r="E144" s="12"/>
      <c r="F144" s="12"/>
      <c r="G144" s="12">
        <v>40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>
        <v>27</v>
      </c>
      <c r="D146" s="12">
        <v>5</v>
      </c>
      <c r="E146" s="12"/>
      <c r="F146" s="12"/>
      <c r="G146" s="12">
        <v>22</v>
      </c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>
        <v>2</v>
      </c>
      <c r="D182" s="12"/>
      <c r="E182" s="12"/>
      <c r="F182" s="12"/>
      <c r="G182" s="12">
        <v>2</v>
      </c>
    </row>
    <row r="183" spans="1:7" ht="30">
      <c r="A183" s="11" t="s">
        <v>423</v>
      </c>
      <c r="B183" s="16" t="s">
        <v>424</v>
      </c>
      <c r="C183" s="12">
        <v>24</v>
      </c>
      <c r="D183" s="12">
        <v>5</v>
      </c>
      <c r="E183" s="12"/>
      <c r="F183" s="12">
        <v>4</v>
      </c>
      <c r="G183" s="12">
        <v>15</v>
      </c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870</v>
      </c>
      <c r="D199" s="14">
        <f>SUM(D9:D198)</f>
        <v>101</v>
      </c>
      <c r="E199" s="14">
        <f>SUM(E9:E198)</f>
        <v>0</v>
      </c>
      <c r="F199" s="14">
        <f>SUM(F9:F198)</f>
        <v>4</v>
      </c>
      <c r="G199" s="14">
        <f>SUM(G9:G198)</f>
        <v>765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503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6" t="s">
        <v>1</v>
      </c>
      <c r="E7" s="66" t="s">
        <v>4</v>
      </c>
      <c r="F7" s="66" t="s">
        <v>3</v>
      </c>
      <c r="G7" s="66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>
        <v>27</v>
      </c>
      <c r="D40" s="12">
        <v>8</v>
      </c>
      <c r="E40" s="12"/>
      <c r="F40" s="12">
        <v>5</v>
      </c>
      <c r="G40" s="12">
        <v>14</v>
      </c>
    </row>
    <row r="41" spans="1:7">
      <c r="A41" s="11" t="s">
        <v>139</v>
      </c>
      <c r="B41" s="16" t="s">
        <v>140</v>
      </c>
      <c r="C41" s="12">
        <v>48</v>
      </c>
      <c r="D41" s="12">
        <v>23</v>
      </c>
      <c r="E41" s="12"/>
      <c r="F41" s="12">
        <v>2</v>
      </c>
      <c r="G41" s="12">
        <v>23</v>
      </c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120</v>
      </c>
      <c r="D59" s="12">
        <v>30</v>
      </c>
      <c r="E59" s="12">
        <v>3</v>
      </c>
      <c r="F59" s="12">
        <v>34</v>
      </c>
      <c r="G59" s="12">
        <v>53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195</v>
      </c>
      <c r="D199" s="14">
        <f>SUM(D9:D198)</f>
        <v>61</v>
      </c>
      <c r="E199" s="14">
        <f>SUM(E9:E198)</f>
        <v>3</v>
      </c>
      <c r="F199" s="14">
        <f>SUM(F9:F198)</f>
        <v>41</v>
      </c>
      <c r="G199" s="14">
        <f>SUM(G9:G198)</f>
        <v>90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504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7" t="s">
        <v>1</v>
      </c>
      <c r="E7" s="67" t="s">
        <v>4</v>
      </c>
      <c r="F7" s="67" t="s">
        <v>3</v>
      </c>
      <c r="G7" s="67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1235</v>
      </c>
      <c r="D11" s="12">
        <v>336</v>
      </c>
      <c r="E11" s="12">
        <v>215</v>
      </c>
      <c r="F11" s="12">
        <v>186</v>
      </c>
      <c r="G11" s="12">
        <v>498</v>
      </c>
    </row>
    <row r="12" spans="1:7">
      <c r="A12" s="11" t="s">
        <v>81</v>
      </c>
      <c r="B12" s="16" t="s">
        <v>82</v>
      </c>
      <c r="C12" s="12">
        <v>216</v>
      </c>
      <c r="D12" s="12">
        <v>28</v>
      </c>
      <c r="E12" s="12">
        <v>31</v>
      </c>
      <c r="F12" s="12">
        <v>46</v>
      </c>
      <c r="G12" s="12">
        <v>111</v>
      </c>
    </row>
    <row r="13" spans="1:7">
      <c r="A13" s="11" t="s">
        <v>83</v>
      </c>
      <c r="B13" s="16" t="s">
        <v>84</v>
      </c>
      <c r="C13" s="12">
        <v>280</v>
      </c>
      <c r="D13" s="12">
        <v>75</v>
      </c>
      <c r="E13" s="12">
        <v>50</v>
      </c>
      <c r="F13" s="12">
        <v>66</v>
      </c>
      <c r="G13" s="12">
        <v>89</v>
      </c>
    </row>
    <row r="14" spans="1:7">
      <c r="A14" s="11" t="s">
        <v>85</v>
      </c>
      <c r="B14" s="16" t="s">
        <v>86</v>
      </c>
      <c r="C14" s="12">
        <v>185</v>
      </c>
      <c r="D14" s="12">
        <v>8</v>
      </c>
      <c r="E14" s="12">
        <v>20</v>
      </c>
      <c r="F14" s="12">
        <v>18</v>
      </c>
      <c r="G14" s="12">
        <v>139</v>
      </c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>
        <v>64</v>
      </c>
      <c r="D16" s="12">
        <v>8</v>
      </c>
      <c r="E16" s="12">
        <v>14</v>
      </c>
      <c r="F16" s="12">
        <v>18</v>
      </c>
      <c r="G16" s="12">
        <v>24</v>
      </c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1980</v>
      </c>
      <c r="D199" s="14">
        <f>SUM(D9:D198)</f>
        <v>455</v>
      </c>
      <c r="E199" s="14">
        <f>SUM(E9:E198)</f>
        <v>330</v>
      </c>
      <c r="F199" s="14">
        <f>SUM(F9:F198)</f>
        <v>334</v>
      </c>
      <c r="G199" s="14">
        <f>SUM(G9:G198)</f>
        <v>861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505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8" t="s">
        <v>1</v>
      </c>
      <c r="E7" s="68" t="s">
        <v>4</v>
      </c>
      <c r="F7" s="68" t="s">
        <v>3</v>
      </c>
      <c r="G7" s="68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130</v>
      </c>
      <c r="D11" s="12">
        <v>15</v>
      </c>
      <c r="E11" s="12">
        <v>1</v>
      </c>
      <c r="F11" s="12">
        <v>24</v>
      </c>
      <c r="G11" s="12">
        <v>90</v>
      </c>
    </row>
    <row r="12" spans="1:7">
      <c r="A12" s="11" t="s">
        <v>81</v>
      </c>
      <c r="B12" s="16" t="s">
        <v>82</v>
      </c>
      <c r="C12" s="12">
        <v>7</v>
      </c>
      <c r="D12" s="12">
        <v>2</v>
      </c>
      <c r="E12" s="12">
        <v>1</v>
      </c>
      <c r="F12" s="12"/>
      <c r="G12" s="12">
        <v>4</v>
      </c>
    </row>
    <row r="13" spans="1:7">
      <c r="A13" s="11" t="s">
        <v>83</v>
      </c>
      <c r="B13" s="16" t="s">
        <v>84</v>
      </c>
      <c r="C13" s="12">
        <v>172</v>
      </c>
      <c r="D13" s="12">
        <v>63</v>
      </c>
      <c r="E13" s="12">
        <v>30</v>
      </c>
      <c r="F13" s="12">
        <v>40</v>
      </c>
      <c r="G13" s="12">
        <v>39</v>
      </c>
    </row>
    <row r="14" spans="1:7">
      <c r="A14" s="11" t="s">
        <v>85</v>
      </c>
      <c r="B14" s="16" t="s">
        <v>86</v>
      </c>
      <c r="C14" s="12">
        <v>100</v>
      </c>
      <c r="D14" s="12">
        <v>20</v>
      </c>
      <c r="E14" s="12">
        <v>11</v>
      </c>
      <c r="F14" s="12">
        <v>16</v>
      </c>
      <c r="G14" s="12">
        <v>53</v>
      </c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>
        <v>98</v>
      </c>
      <c r="D16" s="12">
        <v>30</v>
      </c>
      <c r="E16" s="12">
        <v>15</v>
      </c>
      <c r="F16" s="12">
        <v>20</v>
      </c>
      <c r="G16" s="12">
        <v>33</v>
      </c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>
        <v>172</v>
      </c>
      <c r="D21" s="12">
        <v>38</v>
      </c>
      <c r="E21" s="12">
        <v>3</v>
      </c>
      <c r="F21" s="12">
        <v>19</v>
      </c>
      <c r="G21" s="12">
        <v>112</v>
      </c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>
        <v>17</v>
      </c>
      <c r="D23" s="12">
        <v>3</v>
      </c>
      <c r="E23" s="12">
        <v>1</v>
      </c>
      <c r="F23" s="12">
        <v>4</v>
      </c>
      <c r="G23" s="12">
        <v>9</v>
      </c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15</v>
      </c>
      <c r="D27" s="12">
        <v>3</v>
      </c>
      <c r="E27" s="12"/>
      <c r="F27" s="12"/>
      <c r="G27" s="12">
        <v>12</v>
      </c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>
        <v>10</v>
      </c>
      <c r="D45" s="12"/>
      <c r="E45" s="12"/>
      <c r="F45" s="12">
        <v>1</v>
      </c>
      <c r="G45" s="12">
        <v>9</v>
      </c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>
        <v>3</v>
      </c>
      <c r="D47" s="12"/>
      <c r="E47" s="12"/>
      <c r="F47" s="12"/>
      <c r="G47" s="12">
        <v>3</v>
      </c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434</v>
      </c>
      <c r="D52" s="12">
        <v>147</v>
      </c>
      <c r="E52" s="12">
        <v>8</v>
      </c>
      <c r="F52" s="12">
        <v>51</v>
      </c>
      <c r="G52" s="12">
        <v>228</v>
      </c>
    </row>
    <row r="53" spans="1:7" ht="30">
      <c r="A53" s="11" t="s">
        <v>163</v>
      </c>
      <c r="B53" s="16" t="s">
        <v>164</v>
      </c>
      <c r="C53" s="12">
        <v>40</v>
      </c>
      <c r="D53" s="12">
        <v>2</v>
      </c>
      <c r="E53" s="12"/>
      <c r="F53" s="12">
        <v>1</v>
      </c>
      <c r="G53" s="12">
        <v>37</v>
      </c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103</v>
      </c>
      <c r="D59" s="12">
        <v>20</v>
      </c>
      <c r="E59" s="12">
        <v>2</v>
      </c>
      <c r="F59" s="12">
        <v>19</v>
      </c>
      <c r="G59" s="12">
        <v>62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584</v>
      </c>
      <c r="D63" s="12">
        <v>124</v>
      </c>
      <c r="E63" s="12">
        <v>13</v>
      </c>
      <c r="F63" s="12">
        <v>115</v>
      </c>
      <c r="G63" s="12">
        <v>332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>
        <v>8</v>
      </c>
      <c r="D68" s="12">
        <v>1</v>
      </c>
      <c r="E68" s="12"/>
      <c r="F68" s="12"/>
      <c r="G68" s="12">
        <v>7</v>
      </c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>
        <v>1</v>
      </c>
      <c r="D71" s="12"/>
      <c r="E71" s="12"/>
      <c r="F71" s="12"/>
      <c r="G71" s="12">
        <v>1</v>
      </c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>
        <v>11</v>
      </c>
      <c r="D110" s="12"/>
      <c r="E110" s="12"/>
      <c r="F110" s="12">
        <v>6</v>
      </c>
      <c r="G110" s="12">
        <v>5</v>
      </c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>
        <v>143</v>
      </c>
      <c r="D117" s="12">
        <v>26</v>
      </c>
      <c r="E117" s="12">
        <v>37</v>
      </c>
      <c r="F117" s="12">
        <v>38</v>
      </c>
      <c r="G117" s="12">
        <v>42</v>
      </c>
    </row>
    <row r="118" spans="1:7">
      <c r="A118" s="11" t="s">
        <v>293</v>
      </c>
      <c r="B118" s="16" t="s">
        <v>294</v>
      </c>
      <c r="C118" s="12">
        <v>30</v>
      </c>
      <c r="D118" s="12">
        <v>6</v>
      </c>
      <c r="E118" s="12">
        <v>6</v>
      </c>
      <c r="F118" s="12">
        <v>7</v>
      </c>
      <c r="G118" s="12">
        <v>11</v>
      </c>
    </row>
    <row r="119" spans="1:7">
      <c r="A119" s="11" t="s">
        <v>295</v>
      </c>
      <c r="B119" s="16" t="s">
        <v>296</v>
      </c>
      <c r="C119" s="12">
        <v>17</v>
      </c>
      <c r="D119" s="12">
        <v>2</v>
      </c>
      <c r="E119" s="12">
        <v>5</v>
      </c>
      <c r="F119" s="12">
        <v>1</v>
      </c>
      <c r="G119" s="12">
        <v>9</v>
      </c>
    </row>
    <row r="120" spans="1:7">
      <c r="A120" s="11" t="s">
        <v>297</v>
      </c>
      <c r="B120" s="16" t="s">
        <v>298</v>
      </c>
      <c r="C120" s="12">
        <v>3</v>
      </c>
      <c r="D120" s="12"/>
      <c r="E120" s="12"/>
      <c r="F120" s="12"/>
      <c r="G120" s="12">
        <v>3</v>
      </c>
    </row>
    <row r="121" spans="1:7">
      <c r="A121" s="11" t="s">
        <v>299</v>
      </c>
      <c r="B121" s="16" t="s">
        <v>300</v>
      </c>
      <c r="C121" s="12">
        <v>15</v>
      </c>
      <c r="D121" s="12">
        <v>1</v>
      </c>
      <c r="E121" s="12">
        <v>2</v>
      </c>
      <c r="F121" s="12">
        <v>1</v>
      </c>
      <c r="G121" s="12">
        <v>11</v>
      </c>
    </row>
    <row r="122" spans="1:7">
      <c r="A122" s="11" t="s">
        <v>301</v>
      </c>
      <c r="B122" s="16" t="s">
        <v>302</v>
      </c>
      <c r="C122" s="12">
        <v>311</v>
      </c>
      <c r="D122" s="12">
        <v>30</v>
      </c>
      <c r="E122" s="12">
        <v>47</v>
      </c>
      <c r="F122" s="12">
        <v>32</v>
      </c>
      <c r="G122" s="12">
        <v>202</v>
      </c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234</v>
      </c>
      <c r="D127" s="12">
        <v>67</v>
      </c>
      <c r="E127" s="12">
        <v>10</v>
      </c>
      <c r="F127" s="12">
        <v>27</v>
      </c>
      <c r="G127" s="12">
        <v>130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27</v>
      </c>
      <c r="D129" s="12">
        <v>5</v>
      </c>
      <c r="E129" s="12">
        <v>2</v>
      </c>
      <c r="F129" s="12">
        <v>5</v>
      </c>
      <c r="G129" s="12">
        <v>15</v>
      </c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>
        <v>44</v>
      </c>
      <c r="D131" s="12">
        <v>3</v>
      </c>
      <c r="E131" s="12">
        <v>5</v>
      </c>
      <c r="F131" s="12"/>
      <c r="G131" s="12">
        <v>36</v>
      </c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>
        <v>55</v>
      </c>
      <c r="D141" s="12">
        <v>12</v>
      </c>
      <c r="E141" s="12">
        <v>12</v>
      </c>
      <c r="F141" s="12">
        <v>10</v>
      </c>
      <c r="G141" s="12">
        <v>21</v>
      </c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98</v>
      </c>
      <c r="D144" s="12">
        <v>18</v>
      </c>
      <c r="E144" s="12">
        <v>5</v>
      </c>
      <c r="F144" s="12">
        <v>12</v>
      </c>
      <c r="G144" s="12">
        <v>63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3</v>
      </c>
      <c r="D175" s="12">
        <v>1</v>
      </c>
      <c r="E175" s="12"/>
      <c r="F175" s="12"/>
      <c r="G175" s="12">
        <v>2</v>
      </c>
    </row>
    <row r="176" spans="1:7" ht="60">
      <c r="A176" s="11" t="s">
        <v>409</v>
      </c>
      <c r="B176" s="16" t="s">
        <v>410</v>
      </c>
      <c r="C176" s="12">
        <v>5</v>
      </c>
      <c r="D176" s="12"/>
      <c r="E176" s="12">
        <v>5</v>
      </c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2890</v>
      </c>
      <c r="D199" s="14">
        <f>SUM(D9:D198)</f>
        <v>639</v>
      </c>
      <c r="E199" s="14">
        <f>SUM(E9:E198)</f>
        <v>221</v>
      </c>
      <c r="F199" s="14">
        <f>SUM(F9:F198)</f>
        <v>449</v>
      </c>
      <c r="G199" s="14">
        <f>SUM(G9:G198)</f>
        <v>1581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506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69" t="s">
        <v>1</v>
      </c>
      <c r="E7" s="69" t="s">
        <v>4</v>
      </c>
      <c r="F7" s="69" t="s">
        <v>3</v>
      </c>
      <c r="G7" s="69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>
        <v>3</v>
      </c>
      <c r="D188" s="12"/>
      <c r="E188" s="12"/>
      <c r="F188" s="12">
        <v>2</v>
      </c>
      <c r="G188" s="12">
        <v>1</v>
      </c>
    </row>
    <row r="189" spans="1:7" ht="45">
      <c r="A189" s="11" t="s">
        <v>435</v>
      </c>
      <c r="B189" s="16" t="s">
        <v>436</v>
      </c>
      <c r="C189" s="12">
        <v>43</v>
      </c>
      <c r="D189" s="12">
        <v>4</v>
      </c>
      <c r="E189" s="12"/>
      <c r="F189" s="12">
        <v>26</v>
      </c>
      <c r="G189" s="12">
        <v>13</v>
      </c>
    </row>
    <row r="190" spans="1:7" ht="45">
      <c r="A190" s="11" t="s">
        <v>437</v>
      </c>
      <c r="B190" s="16" t="s">
        <v>438</v>
      </c>
      <c r="C190" s="12">
        <v>3</v>
      </c>
      <c r="D190" s="12"/>
      <c r="E190" s="12"/>
      <c r="F190" s="12">
        <v>1</v>
      </c>
      <c r="G190" s="12">
        <v>2</v>
      </c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>
        <v>419</v>
      </c>
      <c r="D193" s="12">
        <v>77</v>
      </c>
      <c r="E193" s="12"/>
      <c r="F193" s="12">
        <v>245</v>
      </c>
      <c r="G193" s="12">
        <v>97</v>
      </c>
    </row>
    <row r="194" spans="1:7" ht="30">
      <c r="A194" s="11" t="s">
        <v>445</v>
      </c>
      <c r="B194" s="16" t="s">
        <v>446</v>
      </c>
      <c r="C194" s="12">
        <v>2</v>
      </c>
      <c r="D194" s="12">
        <v>2</v>
      </c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470</v>
      </c>
      <c r="D199" s="14">
        <f>SUM(D9:D198)</f>
        <v>83</v>
      </c>
      <c r="E199" s="14">
        <f>SUM(E9:E198)</f>
        <v>0</v>
      </c>
      <c r="F199" s="14">
        <f>SUM(F9:F198)</f>
        <v>274</v>
      </c>
      <c r="G199" s="14">
        <f>SUM(G9:G198)</f>
        <v>113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507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0" t="s">
        <v>1</v>
      </c>
      <c r="E7" s="70" t="s">
        <v>4</v>
      </c>
      <c r="F7" s="70" t="s">
        <v>3</v>
      </c>
      <c r="G7" s="7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370</v>
      </c>
      <c r="D63" s="12">
        <v>70</v>
      </c>
      <c r="E63" s="12"/>
      <c r="F63" s="12">
        <v>239</v>
      </c>
      <c r="G63" s="12">
        <v>61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370</v>
      </c>
      <c r="D199" s="14">
        <f>SUM(D9:D198)</f>
        <v>70</v>
      </c>
      <c r="E199" s="14">
        <f>SUM(E9:E198)</f>
        <v>0</v>
      </c>
      <c r="F199" s="14">
        <f>SUM(F9:F198)</f>
        <v>239</v>
      </c>
      <c r="G199" s="14">
        <f>SUM(G9:G198)</f>
        <v>61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508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1" t="s">
        <v>1</v>
      </c>
      <c r="E7" s="71" t="s">
        <v>4</v>
      </c>
      <c r="F7" s="71" t="s">
        <v>3</v>
      </c>
      <c r="G7" s="71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100</v>
      </c>
      <c r="D59" s="12">
        <v>24</v>
      </c>
      <c r="E59" s="12"/>
      <c r="F59" s="12">
        <v>38</v>
      </c>
      <c r="G59" s="12">
        <v>38</v>
      </c>
    </row>
    <row r="60" spans="1:7" ht="30">
      <c r="A60" s="11" t="s">
        <v>177</v>
      </c>
      <c r="B60" s="16" t="s">
        <v>178</v>
      </c>
      <c r="C60" s="12">
        <v>40</v>
      </c>
      <c r="D60" s="12">
        <v>10</v>
      </c>
      <c r="E60" s="12"/>
      <c r="F60" s="12">
        <v>17</v>
      </c>
      <c r="G60" s="12">
        <v>13</v>
      </c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140</v>
      </c>
      <c r="D199" s="14">
        <f>SUM(D9:D198)</f>
        <v>34</v>
      </c>
      <c r="E199" s="14">
        <f>SUM(E9:E198)</f>
        <v>0</v>
      </c>
      <c r="F199" s="14">
        <f>SUM(F9:F198)</f>
        <v>55</v>
      </c>
      <c r="G199" s="14">
        <f>SUM(G9:G198)</f>
        <v>51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509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2" t="s">
        <v>1</v>
      </c>
      <c r="E7" s="72" t="s">
        <v>4</v>
      </c>
      <c r="F7" s="72" t="s">
        <v>3</v>
      </c>
      <c r="G7" s="72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>
        <v>1</v>
      </c>
      <c r="D133" s="12">
        <v>1</v>
      </c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</v>
      </c>
      <c r="D199" s="14">
        <f>SUM(D9:D198)</f>
        <v>1</v>
      </c>
      <c r="E199" s="14">
        <f>SUM(E9:E198)</f>
        <v>0</v>
      </c>
      <c r="F199" s="14">
        <f>SUM(F9:F198)</f>
        <v>0</v>
      </c>
      <c r="G199" s="14">
        <f>SUM(G9:G198)</f>
        <v>0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510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3" t="s">
        <v>1</v>
      </c>
      <c r="E7" s="73" t="s">
        <v>4</v>
      </c>
      <c r="F7" s="73" t="s">
        <v>3</v>
      </c>
      <c r="G7" s="73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>
        <v>3</v>
      </c>
      <c r="D133" s="12"/>
      <c r="E133" s="12"/>
      <c r="F133" s="12">
        <v>2</v>
      </c>
      <c r="G133" s="12">
        <v>1</v>
      </c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</v>
      </c>
      <c r="D199" s="14">
        <f>SUM(D9:D198)</f>
        <v>0</v>
      </c>
      <c r="E199" s="14">
        <f>SUM(E9:E198)</f>
        <v>0</v>
      </c>
      <c r="F199" s="14">
        <f>SUM(F9:F198)</f>
        <v>2</v>
      </c>
      <c r="G199" s="14">
        <f>SUM(G9:G198)</f>
        <v>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G201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511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4" t="s">
        <v>1</v>
      </c>
      <c r="E7" s="74" t="s">
        <v>4</v>
      </c>
      <c r="F7" s="74" t="s">
        <v>3</v>
      </c>
      <c r="G7" s="74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243</v>
      </c>
      <c r="D11" s="12">
        <v>49</v>
      </c>
      <c r="E11" s="12">
        <v>12</v>
      </c>
      <c r="F11" s="12">
        <v>45</v>
      </c>
      <c r="G11" s="12">
        <v>137</v>
      </c>
    </row>
    <row r="12" spans="1:7">
      <c r="A12" s="11" t="s">
        <v>81</v>
      </c>
      <c r="B12" s="16" t="s">
        <v>82</v>
      </c>
      <c r="C12" s="12">
        <v>211</v>
      </c>
      <c r="D12" s="12">
        <v>31</v>
      </c>
      <c r="E12" s="12">
        <v>8</v>
      </c>
      <c r="F12" s="12">
        <v>11</v>
      </c>
      <c r="G12" s="12">
        <v>161</v>
      </c>
    </row>
    <row r="13" spans="1:7">
      <c r="A13" s="11" t="s">
        <v>83</v>
      </c>
      <c r="B13" s="16" t="s">
        <v>84</v>
      </c>
      <c r="C13" s="12">
        <v>123</v>
      </c>
      <c r="D13" s="12">
        <v>22</v>
      </c>
      <c r="E13" s="12">
        <v>4</v>
      </c>
      <c r="F13" s="12">
        <v>13</v>
      </c>
      <c r="G13" s="12">
        <v>84</v>
      </c>
    </row>
    <row r="14" spans="1:7">
      <c r="A14" s="11" t="s">
        <v>85</v>
      </c>
      <c r="B14" s="16" t="s">
        <v>86</v>
      </c>
      <c r="C14" s="12">
        <v>110</v>
      </c>
      <c r="D14" s="12">
        <v>38</v>
      </c>
      <c r="E14" s="12"/>
      <c r="F14" s="12">
        <v>16</v>
      </c>
      <c r="G14" s="12">
        <v>56</v>
      </c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>
        <v>90</v>
      </c>
      <c r="D17" s="12">
        <v>13</v>
      </c>
      <c r="E17" s="12">
        <v>8</v>
      </c>
      <c r="F17" s="12">
        <v>18</v>
      </c>
      <c r="G17" s="12">
        <v>51</v>
      </c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>
        <v>15</v>
      </c>
      <c r="D23" s="12"/>
      <c r="E23" s="12"/>
      <c r="F23" s="12">
        <v>2</v>
      </c>
      <c r="G23" s="12">
        <v>13</v>
      </c>
    </row>
    <row r="24" spans="1:7">
      <c r="A24" s="11" t="s">
        <v>105</v>
      </c>
      <c r="B24" s="16" t="s">
        <v>106</v>
      </c>
      <c r="C24" s="12">
        <v>16</v>
      </c>
      <c r="D24" s="12">
        <v>2</v>
      </c>
      <c r="E24" s="12"/>
      <c r="F24" s="12"/>
      <c r="G24" s="12">
        <v>14</v>
      </c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99" t="s">
        <v>201</v>
      </c>
      <c r="B72" s="100" t="s">
        <v>202</v>
      </c>
      <c r="C72" s="101"/>
      <c r="D72" s="101"/>
      <c r="E72" s="101"/>
      <c r="F72" s="101"/>
      <c r="G72" s="101"/>
    </row>
    <row r="73" spans="1:7">
      <c r="A73" s="99" t="s">
        <v>203</v>
      </c>
      <c r="B73" s="100" t="s">
        <v>204</v>
      </c>
      <c r="C73" s="101"/>
      <c r="D73" s="101"/>
      <c r="E73" s="101"/>
      <c r="F73" s="101"/>
      <c r="G73" s="101"/>
    </row>
    <row r="74" spans="1:7">
      <c r="A74" s="99" t="s">
        <v>205</v>
      </c>
      <c r="B74" s="100" t="s">
        <v>206</v>
      </c>
      <c r="C74" s="101"/>
      <c r="D74" s="101"/>
      <c r="E74" s="101"/>
      <c r="F74" s="101"/>
      <c r="G74" s="101"/>
    </row>
    <row r="75" spans="1:7">
      <c r="A75" s="99" t="s">
        <v>207</v>
      </c>
      <c r="B75" s="100" t="s">
        <v>208</v>
      </c>
      <c r="C75" s="101"/>
      <c r="D75" s="101"/>
      <c r="E75" s="101"/>
      <c r="F75" s="101"/>
      <c r="G75" s="101"/>
    </row>
    <row r="76" spans="1:7">
      <c r="A76" s="99" t="s">
        <v>209</v>
      </c>
      <c r="B76" s="100" t="s">
        <v>210</v>
      </c>
      <c r="C76" s="101"/>
      <c r="D76" s="101"/>
      <c r="E76" s="101"/>
      <c r="F76" s="101"/>
      <c r="G76" s="101"/>
    </row>
    <row r="77" spans="1:7">
      <c r="A77" s="99" t="s">
        <v>211</v>
      </c>
      <c r="B77" s="100" t="s">
        <v>212</v>
      </c>
      <c r="C77" s="101"/>
      <c r="D77" s="101"/>
      <c r="E77" s="101"/>
      <c r="F77" s="101"/>
      <c r="G77" s="101"/>
    </row>
    <row r="78" spans="1:7">
      <c r="A78" s="99" t="s">
        <v>213</v>
      </c>
      <c r="B78" s="100" t="s">
        <v>214</v>
      </c>
      <c r="C78" s="101"/>
      <c r="D78" s="101"/>
      <c r="E78" s="101"/>
      <c r="F78" s="101"/>
      <c r="G78" s="101"/>
    </row>
    <row r="79" spans="1:7">
      <c r="A79" s="99" t="s">
        <v>215</v>
      </c>
      <c r="B79" s="100" t="s">
        <v>216</v>
      </c>
      <c r="C79" s="101"/>
      <c r="D79" s="101"/>
      <c r="E79" s="101"/>
      <c r="F79" s="101"/>
      <c r="G79" s="101"/>
    </row>
    <row r="80" spans="1:7">
      <c r="A80" s="99" t="s">
        <v>217</v>
      </c>
      <c r="B80" s="100" t="s">
        <v>218</v>
      </c>
      <c r="C80" s="101"/>
      <c r="D80" s="101"/>
      <c r="E80" s="101"/>
      <c r="F80" s="101"/>
      <c r="G80" s="101"/>
    </row>
    <row r="81" spans="1:7">
      <c r="A81" s="99" t="s">
        <v>219</v>
      </c>
      <c r="B81" s="100" t="s">
        <v>220</v>
      </c>
      <c r="C81" s="101"/>
      <c r="D81" s="101"/>
      <c r="E81" s="101"/>
      <c r="F81" s="101"/>
      <c r="G81" s="101"/>
    </row>
    <row r="82" spans="1:7">
      <c r="A82" s="99" t="s">
        <v>221</v>
      </c>
      <c r="B82" s="100" t="s">
        <v>222</v>
      </c>
      <c r="C82" s="101"/>
      <c r="D82" s="101"/>
      <c r="E82" s="101"/>
      <c r="F82" s="101"/>
      <c r="G82" s="101"/>
    </row>
    <row r="83" spans="1:7" ht="30">
      <c r="A83" s="99" t="s">
        <v>223</v>
      </c>
      <c r="B83" s="100" t="s">
        <v>224</v>
      </c>
      <c r="C83" s="101"/>
      <c r="D83" s="101"/>
      <c r="E83" s="101"/>
      <c r="F83" s="101"/>
      <c r="G83" s="101"/>
    </row>
    <row r="84" spans="1:7" ht="30">
      <c r="A84" s="99" t="s">
        <v>225</v>
      </c>
      <c r="B84" s="100" t="s">
        <v>226</v>
      </c>
      <c r="C84" s="101"/>
      <c r="D84" s="101"/>
      <c r="E84" s="101"/>
      <c r="F84" s="101"/>
      <c r="G84" s="101"/>
    </row>
    <row r="85" spans="1:7" ht="30">
      <c r="A85" s="99" t="s">
        <v>227</v>
      </c>
      <c r="B85" s="100" t="s">
        <v>228</v>
      </c>
      <c r="C85" s="101"/>
      <c r="D85" s="101"/>
      <c r="E85" s="101"/>
      <c r="F85" s="101"/>
      <c r="G85" s="101"/>
    </row>
    <row r="86" spans="1:7" ht="30">
      <c r="A86" s="99" t="s">
        <v>229</v>
      </c>
      <c r="B86" s="100" t="s">
        <v>230</v>
      </c>
      <c r="C86" s="101"/>
      <c r="D86" s="101"/>
      <c r="E86" s="101"/>
      <c r="F86" s="101"/>
      <c r="G86" s="101"/>
    </row>
    <row r="87" spans="1:7" ht="30">
      <c r="A87" s="99" t="s">
        <v>231</v>
      </c>
      <c r="B87" s="100" t="s">
        <v>232</v>
      </c>
      <c r="C87" s="101"/>
      <c r="D87" s="101"/>
      <c r="E87" s="101"/>
      <c r="F87" s="101"/>
      <c r="G87" s="101"/>
    </row>
    <row r="88" spans="1:7" ht="30">
      <c r="A88" s="99" t="s">
        <v>233</v>
      </c>
      <c r="B88" s="100" t="s">
        <v>234</v>
      </c>
      <c r="C88" s="101"/>
      <c r="D88" s="101"/>
      <c r="E88" s="101"/>
      <c r="F88" s="101"/>
      <c r="G88" s="101"/>
    </row>
    <row r="89" spans="1:7" ht="30">
      <c r="A89" s="99" t="s">
        <v>235</v>
      </c>
      <c r="B89" s="100" t="s">
        <v>236</v>
      </c>
      <c r="C89" s="101"/>
      <c r="D89" s="101"/>
      <c r="E89" s="101"/>
      <c r="F89" s="101"/>
      <c r="G89" s="101"/>
    </row>
    <row r="90" spans="1:7" ht="45">
      <c r="A90" s="99" t="s">
        <v>237</v>
      </c>
      <c r="B90" s="100" t="s">
        <v>238</v>
      </c>
      <c r="C90" s="101"/>
      <c r="D90" s="101"/>
      <c r="E90" s="101"/>
      <c r="F90" s="101"/>
      <c r="G90" s="101"/>
    </row>
    <row r="91" spans="1:7" ht="45">
      <c r="A91" s="99" t="s">
        <v>239</v>
      </c>
      <c r="B91" s="100" t="s">
        <v>240</v>
      </c>
      <c r="C91" s="101"/>
      <c r="D91" s="101"/>
      <c r="E91" s="101"/>
      <c r="F91" s="101"/>
      <c r="G91" s="101"/>
    </row>
    <row r="92" spans="1:7" ht="45">
      <c r="A92" s="99" t="s">
        <v>241</v>
      </c>
      <c r="B92" s="100" t="s">
        <v>242</v>
      </c>
      <c r="C92" s="101"/>
      <c r="D92" s="101"/>
      <c r="E92" s="101"/>
      <c r="F92" s="101"/>
      <c r="G92" s="101"/>
    </row>
    <row r="93" spans="1:7" ht="45">
      <c r="A93" s="99" t="s">
        <v>243</v>
      </c>
      <c r="B93" s="100" t="s">
        <v>244</v>
      </c>
      <c r="C93" s="101"/>
      <c r="D93" s="101"/>
      <c r="E93" s="101"/>
      <c r="F93" s="101"/>
      <c r="G93" s="101"/>
    </row>
    <row r="94" spans="1:7" ht="45">
      <c r="A94" s="99" t="s">
        <v>245</v>
      </c>
      <c r="B94" s="100" t="s">
        <v>246</v>
      </c>
      <c r="C94" s="101"/>
      <c r="D94" s="101"/>
      <c r="E94" s="101"/>
      <c r="F94" s="101"/>
      <c r="G94" s="101"/>
    </row>
    <row r="95" spans="1:7" ht="45">
      <c r="A95" s="99" t="s">
        <v>247</v>
      </c>
      <c r="B95" s="100" t="s">
        <v>248</v>
      </c>
      <c r="C95" s="101"/>
      <c r="D95" s="101"/>
      <c r="E95" s="101"/>
      <c r="F95" s="101"/>
      <c r="G95" s="101"/>
    </row>
    <row r="96" spans="1:7" ht="45">
      <c r="A96" s="99" t="s">
        <v>249</v>
      </c>
      <c r="B96" s="100" t="s">
        <v>250</v>
      </c>
      <c r="C96" s="101"/>
      <c r="D96" s="101"/>
      <c r="E96" s="101"/>
      <c r="F96" s="101"/>
      <c r="G96" s="101"/>
    </row>
    <row r="97" spans="1:7" ht="45">
      <c r="A97" s="99" t="s">
        <v>251</v>
      </c>
      <c r="B97" s="100" t="s">
        <v>252</v>
      </c>
      <c r="C97" s="101"/>
      <c r="D97" s="101"/>
      <c r="E97" s="101"/>
      <c r="F97" s="101"/>
      <c r="G97" s="101"/>
    </row>
    <row r="98" spans="1:7" ht="45">
      <c r="A98" s="99" t="s">
        <v>253</v>
      </c>
      <c r="B98" s="100" t="s">
        <v>254</v>
      </c>
      <c r="C98" s="101"/>
      <c r="D98" s="101"/>
      <c r="E98" s="101"/>
      <c r="F98" s="101"/>
      <c r="G98" s="101"/>
    </row>
    <row r="99" spans="1:7" ht="45">
      <c r="A99" s="99" t="s">
        <v>255</v>
      </c>
      <c r="B99" s="100" t="s">
        <v>256</v>
      </c>
      <c r="C99" s="101"/>
      <c r="D99" s="101"/>
      <c r="E99" s="101"/>
      <c r="F99" s="101"/>
      <c r="G99" s="101"/>
    </row>
    <row r="100" spans="1:7" ht="45">
      <c r="A100" s="99" t="s">
        <v>257</v>
      </c>
      <c r="B100" s="100" t="s">
        <v>258</v>
      </c>
      <c r="C100" s="101"/>
      <c r="D100" s="101"/>
      <c r="E100" s="101"/>
      <c r="F100" s="101"/>
      <c r="G100" s="101"/>
    </row>
    <row r="101" spans="1:7" ht="45">
      <c r="A101" s="99" t="s">
        <v>259</v>
      </c>
      <c r="B101" s="100" t="s">
        <v>260</v>
      </c>
      <c r="C101" s="101"/>
      <c r="D101" s="101"/>
      <c r="E101" s="101"/>
      <c r="F101" s="101"/>
      <c r="G101" s="101"/>
    </row>
    <row r="102" spans="1:7" ht="45">
      <c r="A102" s="99" t="s">
        <v>261</v>
      </c>
      <c r="B102" s="100" t="s">
        <v>262</v>
      </c>
      <c r="C102" s="101"/>
      <c r="D102" s="101"/>
      <c r="E102" s="101"/>
      <c r="F102" s="101"/>
      <c r="G102" s="101"/>
    </row>
    <row r="103" spans="1:7" ht="45">
      <c r="A103" s="99" t="s">
        <v>263</v>
      </c>
      <c r="B103" s="100" t="s">
        <v>264</v>
      </c>
      <c r="C103" s="101"/>
      <c r="D103" s="101"/>
      <c r="E103" s="101"/>
      <c r="F103" s="101"/>
      <c r="G103" s="101"/>
    </row>
    <row r="104" spans="1:7" ht="45">
      <c r="A104" s="99" t="s">
        <v>265</v>
      </c>
      <c r="B104" s="100" t="s">
        <v>266</v>
      </c>
      <c r="C104" s="101"/>
      <c r="D104" s="101"/>
      <c r="E104" s="101"/>
      <c r="F104" s="101"/>
      <c r="G104" s="101"/>
    </row>
    <row r="105" spans="1:7" ht="60">
      <c r="A105" s="99" t="s">
        <v>267</v>
      </c>
      <c r="B105" s="100" t="s">
        <v>268</v>
      </c>
      <c r="C105" s="101">
        <v>1</v>
      </c>
      <c r="D105" s="101"/>
      <c r="E105" s="101">
        <v>1</v>
      </c>
      <c r="F105" s="101"/>
      <c r="G105" s="101"/>
    </row>
    <row r="106" spans="1:7">
      <c r="A106" s="99" t="s">
        <v>269</v>
      </c>
      <c r="B106" s="100" t="s">
        <v>270</v>
      </c>
      <c r="C106" s="101">
        <v>24</v>
      </c>
      <c r="D106" s="101">
        <v>8</v>
      </c>
      <c r="E106" s="101"/>
      <c r="F106" s="101">
        <v>4</v>
      </c>
      <c r="G106" s="101">
        <v>12</v>
      </c>
    </row>
    <row r="107" spans="1:7" ht="45">
      <c r="A107" s="99" t="s">
        <v>271</v>
      </c>
      <c r="B107" s="100" t="s">
        <v>272</v>
      </c>
      <c r="C107" s="101">
        <v>57</v>
      </c>
      <c r="D107" s="101">
        <v>11</v>
      </c>
      <c r="E107" s="101">
        <v>1</v>
      </c>
      <c r="F107" s="101">
        <v>15</v>
      </c>
      <c r="G107" s="101">
        <v>30</v>
      </c>
    </row>
    <row r="108" spans="1:7" ht="45">
      <c r="A108" s="99" t="s">
        <v>273</v>
      </c>
      <c r="B108" s="100" t="s">
        <v>274</v>
      </c>
      <c r="C108" s="101">
        <v>130</v>
      </c>
      <c r="D108" s="101">
        <v>13</v>
      </c>
      <c r="E108" s="101">
        <v>8</v>
      </c>
      <c r="F108" s="101">
        <v>34</v>
      </c>
      <c r="G108" s="101">
        <v>75</v>
      </c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>
        <v>432</v>
      </c>
      <c r="D183" s="12">
        <v>104</v>
      </c>
      <c r="E183" s="12">
        <v>48</v>
      </c>
      <c r="F183" s="12">
        <v>144</v>
      </c>
      <c r="G183" s="12">
        <v>136</v>
      </c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99" t="s">
        <v>427</v>
      </c>
      <c r="B185" s="100" t="s">
        <v>539</v>
      </c>
      <c r="C185" s="101">
        <v>6</v>
      </c>
      <c r="D185" s="101"/>
      <c r="E185" s="101"/>
      <c r="F185" s="101">
        <v>2</v>
      </c>
      <c r="G185" s="101">
        <v>4</v>
      </c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1458</v>
      </c>
      <c r="D199" s="14">
        <f>SUM(D9:D198)</f>
        <v>291</v>
      </c>
      <c r="E199" s="14">
        <f>SUM(E9:E198)</f>
        <v>90</v>
      </c>
      <c r="F199" s="14">
        <f>SUM(F9:F198)</f>
        <v>304</v>
      </c>
      <c r="G199" s="14">
        <f>SUM(G9:G198)</f>
        <v>773</v>
      </c>
    </row>
    <row r="201" spans="1:7">
      <c r="A201" s="96"/>
      <c r="B201" s="97" t="s">
        <v>527</v>
      </c>
      <c r="C201" s="98">
        <f>SUM(C72:C108,C185)</f>
        <v>218</v>
      </c>
      <c r="D201" s="98">
        <f>SUM(D72:D108,D185)</f>
        <v>32</v>
      </c>
      <c r="E201" s="98">
        <f>SUM(E72:E108,E185)</f>
        <v>10</v>
      </c>
      <c r="F201" s="98">
        <f>SUM(F72:F108,F185)</f>
        <v>55</v>
      </c>
      <c r="G201" s="98">
        <f>SUM(G72:G108,G185)</f>
        <v>121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458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1" t="s">
        <v>1</v>
      </c>
      <c r="E7" s="21" t="s">
        <v>4</v>
      </c>
      <c r="F7" s="21" t="s">
        <v>3</v>
      </c>
      <c r="G7" s="21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240</v>
      </c>
      <c r="D11" s="12">
        <v>59</v>
      </c>
      <c r="E11" s="12"/>
      <c r="F11" s="12"/>
      <c r="G11" s="12">
        <v>181</v>
      </c>
    </row>
    <row r="12" spans="1:7">
      <c r="A12" s="11" t="s">
        <v>81</v>
      </c>
      <c r="B12" s="16" t="s">
        <v>82</v>
      </c>
      <c r="C12" s="12">
        <v>240</v>
      </c>
      <c r="D12" s="12">
        <v>54</v>
      </c>
      <c r="E12" s="12"/>
      <c r="F12" s="12"/>
      <c r="G12" s="12">
        <v>186</v>
      </c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>
        <v>160</v>
      </c>
      <c r="D16" s="12">
        <v>29</v>
      </c>
      <c r="E16" s="12">
        <v>25</v>
      </c>
      <c r="F16" s="12">
        <v>25</v>
      </c>
      <c r="G16" s="12">
        <v>81</v>
      </c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>
        <v>4</v>
      </c>
      <c r="D21" s="12">
        <v>1</v>
      </c>
      <c r="E21" s="12"/>
      <c r="F21" s="12"/>
      <c r="G21" s="12">
        <v>3</v>
      </c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>
        <v>2</v>
      </c>
      <c r="D23" s="12">
        <v>1</v>
      </c>
      <c r="E23" s="12"/>
      <c r="F23" s="12"/>
      <c r="G23" s="12">
        <v>1</v>
      </c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1</v>
      </c>
      <c r="D27" s="12">
        <v>1</v>
      </c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454</v>
      </c>
      <c r="D52" s="12">
        <v>111</v>
      </c>
      <c r="E52" s="12">
        <v>1</v>
      </c>
      <c r="F52" s="12">
        <v>30</v>
      </c>
      <c r="G52" s="12">
        <v>312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155</v>
      </c>
      <c r="D59" s="12">
        <v>48</v>
      </c>
      <c r="E59" s="12"/>
      <c r="F59" s="12"/>
      <c r="G59" s="12">
        <v>107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821</v>
      </c>
      <c r="D63" s="12">
        <v>227</v>
      </c>
      <c r="E63" s="12">
        <v>4</v>
      </c>
      <c r="F63" s="12">
        <v>16</v>
      </c>
      <c r="G63" s="12">
        <v>574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>
        <v>2</v>
      </c>
      <c r="D71" s="12">
        <v>1</v>
      </c>
      <c r="E71" s="12"/>
      <c r="F71" s="12"/>
      <c r="G71" s="12">
        <v>1</v>
      </c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>
        <v>3</v>
      </c>
      <c r="D110" s="12">
        <v>1</v>
      </c>
      <c r="E110" s="12"/>
      <c r="F110" s="12"/>
      <c r="G110" s="12">
        <v>2</v>
      </c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>
        <v>280</v>
      </c>
      <c r="D117" s="12">
        <v>74</v>
      </c>
      <c r="E117" s="12"/>
      <c r="F117" s="12"/>
      <c r="G117" s="12">
        <v>206</v>
      </c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>
        <v>2</v>
      </c>
      <c r="D124" s="12"/>
      <c r="E124" s="12"/>
      <c r="F124" s="12"/>
      <c r="G124" s="12">
        <v>2</v>
      </c>
    </row>
    <row r="125" spans="1:7">
      <c r="A125" s="11" t="s">
        <v>307</v>
      </c>
      <c r="B125" s="16" t="s">
        <v>308</v>
      </c>
      <c r="C125" s="12">
        <v>61</v>
      </c>
      <c r="D125" s="12">
        <v>20</v>
      </c>
      <c r="E125" s="12">
        <v>2</v>
      </c>
      <c r="F125" s="12"/>
      <c r="G125" s="12">
        <v>39</v>
      </c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8</v>
      </c>
      <c r="D127" s="12">
        <v>3</v>
      </c>
      <c r="E127" s="12"/>
      <c r="F127" s="12">
        <v>1</v>
      </c>
      <c r="G127" s="12">
        <v>4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11</v>
      </c>
      <c r="D129" s="12">
        <v>3</v>
      </c>
      <c r="E129" s="12"/>
      <c r="F129" s="12">
        <v>1</v>
      </c>
      <c r="G129" s="12">
        <v>7</v>
      </c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>
        <v>6</v>
      </c>
      <c r="D133" s="12"/>
      <c r="E133" s="12"/>
      <c r="F133" s="12"/>
      <c r="G133" s="12">
        <v>6</v>
      </c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128</v>
      </c>
      <c r="D144" s="12">
        <v>33</v>
      </c>
      <c r="E144" s="12">
        <v>3</v>
      </c>
      <c r="F144" s="12">
        <v>3</v>
      </c>
      <c r="G144" s="12">
        <v>89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>
        <v>4</v>
      </c>
      <c r="D146" s="12">
        <v>1</v>
      </c>
      <c r="E146" s="12"/>
      <c r="F146" s="12"/>
      <c r="G146" s="12">
        <v>3</v>
      </c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36</v>
      </c>
      <c r="D175" s="12">
        <v>15</v>
      </c>
      <c r="E175" s="12"/>
      <c r="F175" s="12">
        <v>3</v>
      </c>
      <c r="G175" s="12">
        <v>18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>
        <v>210</v>
      </c>
      <c r="D187" s="12">
        <v>63</v>
      </c>
      <c r="E187" s="12"/>
      <c r="F187" s="12"/>
      <c r="G187" s="12">
        <v>147</v>
      </c>
    </row>
    <row r="188" spans="1:7" ht="30">
      <c r="A188" s="11" t="s">
        <v>433</v>
      </c>
      <c r="B188" s="16" t="s">
        <v>434</v>
      </c>
      <c r="C188" s="12">
        <v>1</v>
      </c>
      <c r="D188" s="12">
        <v>1</v>
      </c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>
        <v>254</v>
      </c>
      <c r="D189" s="12">
        <v>58</v>
      </c>
      <c r="E189" s="12"/>
      <c r="F189" s="12"/>
      <c r="G189" s="12">
        <v>196</v>
      </c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>
        <v>38</v>
      </c>
      <c r="D191" s="12">
        <v>15</v>
      </c>
      <c r="E191" s="12"/>
      <c r="F191" s="12"/>
      <c r="G191" s="12">
        <v>23</v>
      </c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>
        <v>716</v>
      </c>
      <c r="D193" s="12">
        <v>182</v>
      </c>
      <c r="E193" s="12"/>
      <c r="F193" s="12"/>
      <c r="G193" s="12">
        <v>534</v>
      </c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>
        <v>143</v>
      </c>
      <c r="D197" s="12">
        <v>37</v>
      </c>
      <c r="E197" s="12"/>
      <c r="F197" s="12"/>
      <c r="G197" s="12">
        <v>106</v>
      </c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3980</v>
      </c>
      <c r="D199" s="14">
        <f>SUM(D9:D198)</f>
        <v>1038</v>
      </c>
      <c r="E199" s="14">
        <f>SUM(E9:E198)</f>
        <v>35</v>
      </c>
      <c r="F199" s="14">
        <f>SUM(F9:F198)</f>
        <v>79</v>
      </c>
      <c r="G199" s="14">
        <f>SUM(G9:G198)</f>
        <v>2828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201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512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5" t="s">
        <v>1</v>
      </c>
      <c r="E7" s="75" t="s">
        <v>4</v>
      </c>
      <c r="F7" s="75" t="s">
        <v>3</v>
      </c>
      <c r="G7" s="75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>
        <v>20</v>
      </c>
      <c r="D11" s="12">
        <v>20</v>
      </c>
      <c r="E11" s="12"/>
      <c r="F11" s="12"/>
      <c r="G11" s="12"/>
    </row>
    <row r="12" spans="1:7">
      <c r="A12" s="11" t="s">
        <v>81</v>
      </c>
      <c r="B12" s="16" t="s">
        <v>82</v>
      </c>
      <c r="C12" s="12">
        <v>6</v>
      </c>
      <c r="D12" s="12">
        <v>6</v>
      </c>
      <c r="E12" s="12"/>
      <c r="F12" s="12"/>
      <c r="G12" s="12"/>
    </row>
    <row r="13" spans="1:7">
      <c r="A13" s="11" t="s">
        <v>83</v>
      </c>
      <c r="B13" s="16" t="s">
        <v>84</v>
      </c>
      <c r="C13" s="12">
        <v>33</v>
      </c>
      <c r="D13" s="12">
        <v>33</v>
      </c>
      <c r="E13" s="12"/>
      <c r="F13" s="12"/>
      <c r="G13" s="12"/>
    </row>
    <row r="14" spans="1:7">
      <c r="A14" s="11" t="s">
        <v>85</v>
      </c>
      <c r="B14" s="16" t="s">
        <v>86</v>
      </c>
      <c r="C14" s="12">
        <v>6</v>
      </c>
      <c r="D14" s="12">
        <v>6</v>
      </c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>
        <v>2</v>
      </c>
      <c r="D21" s="12">
        <v>2</v>
      </c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>
        <v>12</v>
      </c>
      <c r="D44" s="12">
        <v>12</v>
      </c>
      <c r="E44" s="12"/>
      <c r="F44" s="12"/>
      <c r="G44" s="12"/>
    </row>
    <row r="45" spans="1:7">
      <c r="A45" s="11" t="s">
        <v>147</v>
      </c>
      <c r="B45" s="16" t="s">
        <v>148</v>
      </c>
      <c r="C45" s="12">
        <v>11</v>
      </c>
      <c r="D45" s="12">
        <v>10</v>
      </c>
      <c r="E45" s="12">
        <v>1</v>
      </c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>
        <v>939</v>
      </c>
      <c r="D47" s="12">
        <v>1</v>
      </c>
      <c r="E47" s="12"/>
      <c r="F47" s="12"/>
      <c r="G47" s="12">
        <v>938</v>
      </c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35</v>
      </c>
      <c r="D52" s="12">
        <v>31</v>
      </c>
      <c r="E52" s="12">
        <v>4</v>
      </c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2</v>
      </c>
      <c r="D59" s="12">
        <v>2</v>
      </c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18</v>
      </c>
      <c r="D63" s="12">
        <v>15</v>
      </c>
      <c r="E63" s="12">
        <v>3</v>
      </c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99" t="s">
        <v>201</v>
      </c>
      <c r="B72" s="100" t="s">
        <v>202</v>
      </c>
      <c r="C72" s="101"/>
      <c r="D72" s="101"/>
      <c r="E72" s="101"/>
      <c r="F72" s="101"/>
      <c r="G72" s="101"/>
    </row>
    <row r="73" spans="1:7">
      <c r="A73" s="99" t="s">
        <v>203</v>
      </c>
      <c r="B73" s="100" t="s">
        <v>204</v>
      </c>
      <c r="C73" s="101"/>
      <c r="D73" s="101"/>
      <c r="E73" s="101"/>
      <c r="F73" s="101"/>
      <c r="G73" s="101"/>
    </row>
    <row r="74" spans="1:7">
      <c r="A74" s="99" t="s">
        <v>205</v>
      </c>
      <c r="B74" s="100" t="s">
        <v>206</v>
      </c>
      <c r="C74" s="101"/>
      <c r="D74" s="101"/>
      <c r="E74" s="101"/>
      <c r="F74" s="101"/>
      <c r="G74" s="101"/>
    </row>
    <row r="75" spans="1:7">
      <c r="A75" s="99" t="s">
        <v>207</v>
      </c>
      <c r="B75" s="100" t="s">
        <v>208</v>
      </c>
      <c r="C75" s="101"/>
      <c r="D75" s="101"/>
      <c r="E75" s="101"/>
      <c r="F75" s="101"/>
      <c r="G75" s="101"/>
    </row>
    <row r="76" spans="1:7">
      <c r="A76" s="99" t="s">
        <v>209</v>
      </c>
      <c r="B76" s="100" t="s">
        <v>210</v>
      </c>
      <c r="C76" s="101"/>
      <c r="D76" s="101"/>
      <c r="E76" s="101"/>
      <c r="F76" s="101"/>
      <c r="G76" s="101"/>
    </row>
    <row r="77" spans="1:7">
      <c r="A77" s="99" t="s">
        <v>211</v>
      </c>
      <c r="B77" s="100" t="s">
        <v>212</v>
      </c>
      <c r="C77" s="101"/>
      <c r="D77" s="101"/>
      <c r="E77" s="101"/>
      <c r="F77" s="101"/>
      <c r="G77" s="101"/>
    </row>
    <row r="78" spans="1:7">
      <c r="A78" s="99" t="s">
        <v>213</v>
      </c>
      <c r="B78" s="100" t="s">
        <v>214</v>
      </c>
      <c r="C78" s="101"/>
      <c r="D78" s="101"/>
      <c r="E78" s="101"/>
      <c r="F78" s="101"/>
      <c r="G78" s="101"/>
    </row>
    <row r="79" spans="1:7">
      <c r="A79" s="99" t="s">
        <v>215</v>
      </c>
      <c r="B79" s="100" t="s">
        <v>216</v>
      </c>
      <c r="C79" s="101"/>
      <c r="D79" s="101"/>
      <c r="E79" s="101"/>
      <c r="F79" s="101"/>
      <c r="G79" s="101"/>
    </row>
    <row r="80" spans="1:7">
      <c r="A80" s="99" t="s">
        <v>217</v>
      </c>
      <c r="B80" s="100" t="s">
        <v>218</v>
      </c>
      <c r="C80" s="101">
        <v>2</v>
      </c>
      <c r="D80" s="101"/>
      <c r="E80" s="101"/>
      <c r="F80" s="101"/>
      <c r="G80" s="101">
        <v>2</v>
      </c>
    </row>
    <row r="81" spans="1:7">
      <c r="A81" s="99" t="s">
        <v>219</v>
      </c>
      <c r="B81" s="100" t="s">
        <v>220</v>
      </c>
      <c r="C81" s="101">
        <v>3</v>
      </c>
      <c r="D81" s="101"/>
      <c r="E81" s="101"/>
      <c r="F81" s="101"/>
      <c r="G81" s="101">
        <v>3</v>
      </c>
    </row>
    <row r="82" spans="1:7">
      <c r="A82" s="99" t="s">
        <v>221</v>
      </c>
      <c r="B82" s="100" t="s">
        <v>222</v>
      </c>
      <c r="C82" s="101"/>
      <c r="D82" s="101"/>
      <c r="E82" s="101"/>
      <c r="F82" s="101"/>
      <c r="G82" s="101"/>
    </row>
    <row r="83" spans="1:7" ht="30">
      <c r="A83" s="99" t="s">
        <v>223</v>
      </c>
      <c r="B83" s="100" t="s">
        <v>224</v>
      </c>
      <c r="C83" s="101"/>
      <c r="D83" s="101"/>
      <c r="E83" s="101"/>
      <c r="F83" s="101"/>
      <c r="G83" s="101"/>
    </row>
    <row r="84" spans="1:7" ht="30">
      <c r="A84" s="99" t="s">
        <v>225</v>
      </c>
      <c r="B84" s="100" t="s">
        <v>226</v>
      </c>
      <c r="C84" s="101"/>
      <c r="D84" s="101"/>
      <c r="E84" s="101"/>
      <c r="F84" s="101"/>
      <c r="G84" s="101"/>
    </row>
    <row r="85" spans="1:7" ht="30">
      <c r="A85" s="99" t="s">
        <v>227</v>
      </c>
      <c r="B85" s="100" t="s">
        <v>228</v>
      </c>
      <c r="C85" s="101">
        <v>5</v>
      </c>
      <c r="D85" s="101"/>
      <c r="E85" s="101"/>
      <c r="F85" s="101"/>
      <c r="G85" s="101">
        <v>5</v>
      </c>
    </row>
    <row r="86" spans="1:7" ht="30">
      <c r="A86" s="99" t="s">
        <v>229</v>
      </c>
      <c r="B86" s="100" t="s">
        <v>230</v>
      </c>
      <c r="C86" s="101"/>
      <c r="D86" s="101"/>
      <c r="E86" s="101"/>
      <c r="F86" s="101"/>
      <c r="G86" s="101"/>
    </row>
    <row r="87" spans="1:7" ht="30">
      <c r="A87" s="99" t="s">
        <v>231</v>
      </c>
      <c r="B87" s="100" t="s">
        <v>232</v>
      </c>
      <c r="C87" s="101"/>
      <c r="D87" s="101"/>
      <c r="E87" s="101"/>
      <c r="F87" s="101"/>
      <c r="G87" s="101"/>
    </row>
    <row r="88" spans="1:7" ht="30">
      <c r="A88" s="99" t="s">
        <v>233</v>
      </c>
      <c r="B88" s="100" t="s">
        <v>234</v>
      </c>
      <c r="C88" s="101"/>
      <c r="D88" s="101"/>
      <c r="E88" s="101"/>
      <c r="F88" s="101"/>
      <c r="G88" s="101"/>
    </row>
    <row r="89" spans="1:7" ht="30">
      <c r="A89" s="99" t="s">
        <v>235</v>
      </c>
      <c r="B89" s="100" t="s">
        <v>236</v>
      </c>
      <c r="C89" s="101"/>
      <c r="D89" s="101"/>
      <c r="E89" s="101"/>
      <c r="F89" s="101"/>
      <c r="G89" s="101"/>
    </row>
    <row r="90" spans="1:7" ht="45">
      <c r="A90" s="99" t="s">
        <v>237</v>
      </c>
      <c r="B90" s="100" t="s">
        <v>238</v>
      </c>
      <c r="C90" s="101">
        <v>269</v>
      </c>
      <c r="D90" s="101">
        <v>87</v>
      </c>
      <c r="E90" s="101">
        <v>95</v>
      </c>
      <c r="F90" s="101">
        <v>49</v>
      </c>
      <c r="G90" s="101">
        <v>38</v>
      </c>
    </row>
    <row r="91" spans="1:7" ht="45">
      <c r="A91" s="99" t="s">
        <v>239</v>
      </c>
      <c r="B91" s="100" t="s">
        <v>240</v>
      </c>
      <c r="C91" s="101">
        <v>398</v>
      </c>
      <c r="D91" s="101">
        <v>62</v>
      </c>
      <c r="E91" s="101">
        <v>53</v>
      </c>
      <c r="F91" s="101">
        <v>129</v>
      </c>
      <c r="G91" s="101">
        <v>154</v>
      </c>
    </row>
    <row r="92" spans="1:7" ht="45">
      <c r="A92" s="99" t="s">
        <v>241</v>
      </c>
      <c r="B92" s="100" t="s">
        <v>242</v>
      </c>
      <c r="C92" s="101">
        <v>527</v>
      </c>
      <c r="D92" s="101">
        <v>111</v>
      </c>
      <c r="E92" s="101">
        <v>115</v>
      </c>
      <c r="F92" s="101">
        <v>138</v>
      </c>
      <c r="G92" s="101">
        <v>163</v>
      </c>
    </row>
    <row r="93" spans="1:7" ht="45">
      <c r="A93" s="99" t="s">
        <v>243</v>
      </c>
      <c r="B93" s="100" t="s">
        <v>244</v>
      </c>
      <c r="C93" s="101">
        <v>113</v>
      </c>
      <c r="D93" s="101">
        <v>24</v>
      </c>
      <c r="E93" s="101">
        <v>44</v>
      </c>
      <c r="F93" s="101">
        <v>26</v>
      </c>
      <c r="G93" s="101">
        <v>19</v>
      </c>
    </row>
    <row r="94" spans="1:7" ht="45">
      <c r="A94" s="99" t="s">
        <v>245</v>
      </c>
      <c r="B94" s="100" t="s">
        <v>246</v>
      </c>
      <c r="C94" s="101">
        <v>84</v>
      </c>
      <c r="D94" s="101">
        <v>17</v>
      </c>
      <c r="E94" s="101">
        <v>20</v>
      </c>
      <c r="F94" s="101">
        <v>26</v>
      </c>
      <c r="G94" s="101">
        <v>21</v>
      </c>
    </row>
    <row r="95" spans="1:7" ht="45">
      <c r="A95" s="99" t="s">
        <v>247</v>
      </c>
      <c r="B95" s="100" t="s">
        <v>248</v>
      </c>
      <c r="C95" s="101">
        <v>63</v>
      </c>
      <c r="D95" s="101">
        <v>11</v>
      </c>
      <c r="E95" s="101">
        <v>18</v>
      </c>
      <c r="F95" s="101">
        <v>17</v>
      </c>
      <c r="G95" s="101">
        <v>17</v>
      </c>
    </row>
    <row r="96" spans="1:7" ht="45">
      <c r="A96" s="99" t="s">
        <v>249</v>
      </c>
      <c r="B96" s="100" t="s">
        <v>250</v>
      </c>
      <c r="C96" s="101">
        <v>35</v>
      </c>
      <c r="D96" s="101">
        <v>7</v>
      </c>
      <c r="E96" s="101">
        <v>10</v>
      </c>
      <c r="F96" s="101">
        <v>10</v>
      </c>
      <c r="G96" s="101">
        <v>8</v>
      </c>
    </row>
    <row r="97" spans="1:7" ht="45">
      <c r="A97" s="99" t="s">
        <v>251</v>
      </c>
      <c r="B97" s="100" t="s">
        <v>252</v>
      </c>
      <c r="C97" s="101">
        <v>85</v>
      </c>
      <c r="D97" s="101">
        <v>26</v>
      </c>
      <c r="E97" s="101">
        <v>21</v>
      </c>
      <c r="F97" s="101">
        <v>9</v>
      </c>
      <c r="G97" s="101">
        <v>29</v>
      </c>
    </row>
    <row r="98" spans="1:7" ht="45">
      <c r="A98" s="99" t="s">
        <v>253</v>
      </c>
      <c r="B98" s="100" t="s">
        <v>254</v>
      </c>
      <c r="C98" s="101">
        <v>21</v>
      </c>
      <c r="D98" s="101">
        <v>5</v>
      </c>
      <c r="E98" s="101">
        <v>12</v>
      </c>
      <c r="F98" s="101">
        <v>3</v>
      </c>
      <c r="G98" s="101">
        <v>1</v>
      </c>
    </row>
    <row r="99" spans="1:7" ht="45">
      <c r="A99" s="99" t="s">
        <v>255</v>
      </c>
      <c r="B99" s="100" t="s">
        <v>256</v>
      </c>
      <c r="C99" s="101">
        <v>3</v>
      </c>
      <c r="D99" s="101"/>
      <c r="E99" s="101">
        <v>1</v>
      </c>
      <c r="F99" s="101">
        <v>1</v>
      </c>
      <c r="G99" s="101">
        <v>1</v>
      </c>
    </row>
    <row r="100" spans="1:7" ht="45">
      <c r="A100" s="99" t="s">
        <v>257</v>
      </c>
      <c r="B100" s="100" t="s">
        <v>258</v>
      </c>
      <c r="C100" s="101"/>
      <c r="D100" s="101"/>
      <c r="E100" s="101"/>
      <c r="F100" s="101"/>
      <c r="G100" s="101"/>
    </row>
    <row r="101" spans="1:7" ht="45">
      <c r="A101" s="99" t="s">
        <v>259</v>
      </c>
      <c r="B101" s="100" t="s">
        <v>260</v>
      </c>
      <c r="C101" s="101"/>
      <c r="D101" s="101"/>
      <c r="E101" s="101"/>
      <c r="F101" s="101"/>
      <c r="G101" s="101"/>
    </row>
    <row r="102" spans="1:7" ht="45">
      <c r="A102" s="99" t="s">
        <v>261</v>
      </c>
      <c r="B102" s="100" t="s">
        <v>262</v>
      </c>
      <c r="C102" s="101">
        <v>82</v>
      </c>
      <c r="D102" s="101">
        <v>15</v>
      </c>
      <c r="E102" s="101">
        <v>19</v>
      </c>
      <c r="F102" s="101">
        <v>26</v>
      </c>
      <c r="G102" s="101">
        <v>22</v>
      </c>
    </row>
    <row r="103" spans="1:7" ht="45">
      <c r="A103" s="99" t="s">
        <v>263</v>
      </c>
      <c r="B103" s="100" t="s">
        <v>264</v>
      </c>
      <c r="C103" s="101">
        <v>7</v>
      </c>
      <c r="D103" s="101"/>
      <c r="E103" s="101">
        <v>7</v>
      </c>
      <c r="F103" s="101"/>
      <c r="G103" s="101"/>
    </row>
    <row r="104" spans="1:7" ht="45">
      <c r="A104" s="99" t="s">
        <v>265</v>
      </c>
      <c r="B104" s="100" t="s">
        <v>266</v>
      </c>
      <c r="C104" s="101">
        <v>17</v>
      </c>
      <c r="D104" s="101">
        <v>6</v>
      </c>
      <c r="E104" s="101">
        <v>9</v>
      </c>
      <c r="F104" s="101">
        <v>2</v>
      </c>
      <c r="G104" s="101"/>
    </row>
    <row r="105" spans="1:7" ht="60">
      <c r="A105" s="99" t="s">
        <v>267</v>
      </c>
      <c r="B105" s="100" t="s">
        <v>268</v>
      </c>
      <c r="C105" s="101"/>
      <c r="D105" s="101"/>
      <c r="E105" s="101"/>
      <c r="F105" s="101"/>
      <c r="G105" s="101"/>
    </row>
    <row r="106" spans="1:7">
      <c r="A106" s="99" t="s">
        <v>269</v>
      </c>
      <c r="B106" s="100" t="s">
        <v>270</v>
      </c>
      <c r="C106" s="101">
        <v>8</v>
      </c>
      <c r="D106" s="101">
        <v>6</v>
      </c>
      <c r="E106" s="101">
        <v>1</v>
      </c>
      <c r="F106" s="101">
        <v>1</v>
      </c>
      <c r="G106" s="101"/>
    </row>
    <row r="107" spans="1:7" ht="45">
      <c r="A107" s="99" t="s">
        <v>271</v>
      </c>
      <c r="B107" s="100" t="s">
        <v>272</v>
      </c>
      <c r="C107" s="101">
        <v>81</v>
      </c>
      <c r="D107" s="101">
        <v>15</v>
      </c>
      <c r="E107" s="101">
        <v>16</v>
      </c>
      <c r="F107" s="101">
        <v>27</v>
      </c>
      <c r="G107" s="101">
        <v>23</v>
      </c>
    </row>
    <row r="108" spans="1:7" ht="45">
      <c r="A108" s="99" t="s">
        <v>273</v>
      </c>
      <c r="B108" s="100" t="s">
        <v>274</v>
      </c>
      <c r="C108" s="101">
        <v>144</v>
      </c>
      <c r="D108" s="101">
        <v>39</v>
      </c>
      <c r="E108" s="101">
        <v>37</v>
      </c>
      <c r="F108" s="101">
        <v>36</v>
      </c>
      <c r="G108" s="101">
        <v>32</v>
      </c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>
        <v>65</v>
      </c>
      <c r="D110" s="12">
        <v>65</v>
      </c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1</v>
      </c>
      <c r="D129" s="12">
        <v>1</v>
      </c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>
        <v>13</v>
      </c>
      <c r="D141" s="12">
        <v>13</v>
      </c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>
        <v>5</v>
      </c>
      <c r="D143" s="12">
        <v>5</v>
      </c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4</v>
      </c>
      <c r="D144" s="12">
        <v>4</v>
      </c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>
        <v>7</v>
      </c>
      <c r="D154" s="12">
        <v>7</v>
      </c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>
        <v>11</v>
      </c>
      <c r="D155" s="12">
        <v>11</v>
      </c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>
        <v>3</v>
      </c>
      <c r="D158" s="12"/>
      <c r="E158" s="12"/>
      <c r="F158" s="12"/>
      <c r="G158" s="12">
        <v>3</v>
      </c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>
        <v>1</v>
      </c>
      <c r="D167" s="12">
        <v>1</v>
      </c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66</v>
      </c>
      <c r="D175" s="12">
        <v>58</v>
      </c>
      <c r="E175" s="12">
        <v>8</v>
      </c>
      <c r="F175" s="12"/>
      <c r="G175" s="12"/>
    </row>
    <row r="176" spans="1:7" ht="60">
      <c r="A176" s="11" t="s">
        <v>409</v>
      </c>
      <c r="B176" s="16" t="s">
        <v>410</v>
      </c>
      <c r="C176" s="12">
        <v>4</v>
      </c>
      <c r="D176" s="12">
        <v>4</v>
      </c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>
        <v>12</v>
      </c>
      <c r="D180" s="12">
        <v>3</v>
      </c>
      <c r="E180" s="12">
        <v>3</v>
      </c>
      <c r="F180" s="12">
        <v>3</v>
      </c>
      <c r="G180" s="12">
        <v>3</v>
      </c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99" t="s">
        <v>427</v>
      </c>
      <c r="B185" s="100" t="s">
        <v>539</v>
      </c>
      <c r="C185" s="101">
        <v>2</v>
      </c>
      <c r="D185" s="101"/>
      <c r="E185" s="101"/>
      <c r="F185" s="101">
        <v>1</v>
      </c>
      <c r="G185" s="101">
        <v>1</v>
      </c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3225</v>
      </c>
      <c r="D199" s="14">
        <f>SUM(D9:D198)</f>
        <v>741</v>
      </c>
      <c r="E199" s="14">
        <f>SUM(E9:E198)</f>
        <v>497</v>
      </c>
      <c r="F199" s="14">
        <f>SUM(F9:F198)</f>
        <v>504</v>
      </c>
      <c r="G199" s="14">
        <f>SUM(G9:G198)</f>
        <v>1483</v>
      </c>
    </row>
    <row r="201" spans="1:7">
      <c r="A201" s="96"/>
      <c r="B201" s="97" t="s">
        <v>527</v>
      </c>
      <c r="C201" s="98">
        <f>SUM(C72:C108,C185)</f>
        <v>1949</v>
      </c>
      <c r="D201" s="98">
        <f>SUM(D72:D108,D185)</f>
        <v>431</v>
      </c>
      <c r="E201" s="98">
        <f>SUM(E72:E108,E185)</f>
        <v>478</v>
      </c>
      <c r="F201" s="98">
        <f>SUM(F72:F108,F185)</f>
        <v>501</v>
      </c>
      <c r="G201" s="98">
        <f>SUM(G72:G108,G185)</f>
        <v>539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G201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513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6" t="s">
        <v>1</v>
      </c>
      <c r="E7" s="76" t="s">
        <v>4</v>
      </c>
      <c r="F7" s="76" t="s">
        <v>3</v>
      </c>
      <c r="G7" s="76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>
        <v>2</v>
      </c>
      <c r="D19" s="12"/>
      <c r="E19" s="12"/>
      <c r="F19" s="12"/>
      <c r="G19" s="12">
        <v>2</v>
      </c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>
        <v>7</v>
      </c>
      <c r="D23" s="12"/>
      <c r="E23" s="12"/>
      <c r="F23" s="12"/>
      <c r="G23" s="12">
        <v>7</v>
      </c>
    </row>
    <row r="24" spans="1:7">
      <c r="A24" s="11" t="s">
        <v>105</v>
      </c>
      <c r="B24" s="16" t="s">
        <v>106</v>
      </c>
      <c r="C24" s="12">
        <v>5</v>
      </c>
      <c r="D24" s="12">
        <v>1</v>
      </c>
      <c r="E24" s="12"/>
      <c r="F24" s="12"/>
      <c r="G24" s="12">
        <v>4</v>
      </c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47</v>
      </c>
      <c r="D27" s="12">
        <v>12</v>
      </c>
      <c r="E27" s="12"/>
      <c r="F27" s="12"/>
      <c r="G27" s="12">
        <v>35</v>
      </c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>
        <v>60</v>
      </c>
      <c r="D31" s="12">
        <v>14</v>
      </c>
      <c r="E31" s="12">
        <v>1</v>
      </c>
      <c r="F31" s="12">
        <v>20</v>
      </c>
      <c r="G31" s="12">
        <v>25</v>
      </c>
    </row>
    <row r="32" spans="1:7">
      <c r="A32" s="11" t="s">
        <v>121</v>
      </c>
      <c r="B32" s="16" t="s">
        <v>122</v>
      </c>
      <c r="C32" s="12">
        <v>20</v>
      </c>
      <c r="D32" s="12">
        <v>6</v>
      </c>
      <c r="E32" s="12"/>
      <c r="F32" s="12">
        <v>9</v>
      </c>
      <c r="G32" s="12">
        <v>5</v>
      </c>
    </row>
    <row r="33" spans="1:7" ht="30">
      <c r="A33" s="11" t="s">
        <v>123</v>
      </c>
      <c r="B33" s="16" t="s">
        <v>124</v>
      </c>
      <c r="C33" s="12">
        <v>16</v>
      </c>
      <c r="D33" s="12"/>
      <c r="E33" s="12"/>
      <c r="F33" s="12">
        <v>8</v>
      </c>
      <c r="G33" s="12">
        <v>8</v>
      </c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>
        <v>8</v>
      </c>
      <c r="D36" s="12"/>
      <c r="E36" s="12"/>
      <c r="F36" s="12">
        <v>4</v>
      </c>
      <c r="G36" s="12">
        <v>4</v>
      </c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>
        <v>103</v>
      </c>
      <c r="D40" s="12">
        <v>11</v>
      </c>
      <c r="E40" s="12"/>
      <c r="F40" s="12"/>
      <c r="G40" s="12">
        <v>92</v>
      </c>
    </row>
    <row r="41" spans="1:7">
      <c r="A41" s="11" t="s">
        <v>139</v>
      </c>
      <c r="B41" s="16" t="s">
        <v>140</v>
      </c>
      <c r="C41" s="12">
        <v>9</v>
      </c>
      <c r="D41" s="12"/>
      <c r="E41" s="12"/>
      <c r="F41" s="12"/>
      <c r="G41" s="12">
        <v>9</v>
      </c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233</v>
      </c>
      <c r="D59" s="12">
        <v>59</v>
      </c>
      <c r="E59" s="12"/>
      <c r="F59" s="12">
        <v>30</v>
      </c>
      <c r="G59" s="12">
        <v>144</v>
      </c>
    </row>
    <row r="60" spans="1:7" ht="30">
      <c r="A60" s="11" t="s">
        <v>177</v>
      </c>
      <c r="B60" s="16" t="s">
        <v>178</v>
      </c>
      <c r="C60" s="12">
        <v>1</v>
      </c>
      <c r="D60" s="12">
        <v>1</v>
      </c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17</v>
      </c>
      <c r="D63" s="12">
        <v>8</v>
      </c>
      <c r="E63" s="12"/>
      <c r="F63" s="12"/>
      <c r="G63" s="12">
        <v>9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>
        <v>2</v>
      </c>
      <c r="D68" s="12"/>
      <c r="E68" s="12"/>
      <c r="F68" s="12"/>
      <c r="G68" s="12">
        <v>2</v>
      </c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99" t="s">
        <v>201</v>
      </c>
      <c r="B72" s="100" t="s">
        <v>202</v>
      </c>
      <c r="C72" s="101"/>
      <c r="D72" s="101"/>
      <c r="E72" s="101"/>
      <c r="F72" s="101"/>
      <c r="G72" s="101"/>
    </row>
    <row r="73" spans="1:7">
      <c r="A73" s="99" t="s">
        <v>203</v>
      </c>
      <c r="B73" s="100" t="s">
        <v>204</v>
      </c>
      <c r="C73" s="101"/>
      <c r="D73" s="101"/>
      <c r="E73" s="101"/>
      <c r="F73" s="101"/>
      <c r="G73" s="101"/>
    </row>
    <row r="74" spans="1:7">
      <c r="A74" s="99" t="s">
        <v>205</v>
      </c>
      <c r="B74" s="100" t="s">
        <v>206</v>
      </c>
      <c r="C74" s="101"/>
      <c r="D74" s="101"/>
      <c r="E74" s="101"/>
      <c r="F74" s="101"/>
      <c r="G74" s="101"/>
    </row>
    <row r="75" spans="1:7">
      <c r="A75" s="99" t="s">
        <v>207</v>
      </c>
      <c r="B75" s="100" t="s">
        <v>208</v>
      </c>
      <c r="C75" s="101"/>
      <c r="D75" s="101"/>
      <c r="E75" s="101"/>
      <c r="F75" s="101"/>
      <c r="G75" s="101"/>
    </row>
    <row r="76" spans="1:7">
      <c r="A76" s="99" t="s">
        <v>209</v>
      </c>
      <c r="B76" s="100" t="s">
        <v>210</v>
      </c>
      <c r="C76" s="101"/>
      <c r="D76" s="101"/>
      <c r="E76" s="101"/>
      <c r="F76" s="101"/>
      <c r="G76" s="101"/>
    </row>
    <row r="77" spans="1:7">
      <c r="A77" s="99" t="s">
        <v>211</v>
      </c>
      <c r="B77" s="100" t="s">
        <v>212</v>
      </c>
      <c r="C77" s="101"/>
      <c r="D77" s="101"/>
      <c r="E77" s="101"/>
      <c r="F77" s="101"/>
      <c r="G77" s="101"/>
    </row>
    <row r="78" spans="1:7">
      <c r="A78" s="99" t="s">
        <v>213</v>
      </c>
      <c r="B78" s="100" t="s">
        <v>214</v>
      </c>
      <c r="C78" s="101"/>
      <c r="D78" s="101"/>
      <c r="E78" s="101"/>
      <c r="F78" s="101"/>
      <c r="G78" s="101"/>
    </row>
    <row r="79" spans="1:7">
      <c r="A79" s="99" t="s">
        <v>215</v>
      </c>
      <c r="B79" s="100" t="s">
        <v>216</v>
      </c>
      <c r="C79" s="101"/>
      <c r="D79" s="101"/>
      <c r="E79" s="101"/>
      <c r="F79" s="101"/>
      <c r="G79" s="101"/>
    </row>
    <row r="80" spans="1:7">
      <c r="A80" s="99" t="s">
        <v>217</v>
      </c>
      <c r="B80" s="100" t="s">
        <v>218</v>
      </c>
      <c r="C80" s="101"/>
      <c r="D80" s="101"/>
      <c r="E80" s="101"/>
      <c r="F80" s="101"/>
      <c r="G80" s="101"/>
    </row>
    <row r="81" spans="1:7">
      <c r="A81" s="99" t="s">
        <v>219</v>
      </c>
      <c r="B81" s="100" t="s">
        <v>220</v>
      </c>
      <c r="C81" s="101"/>
      <c r="D81" s="101"/>
      <c r="E81" s="101"/>
      <c r="F81" s="101"/>
      <c r="G81" s="101"/>
    </row>
    <row r="82" spans="1:7">
      <c r="A82" s="99" t="s">
        <v>221</v>
      </c>
      <c r="B82" s="100" t="s">
        <v>222</v>
      </c>
      <c r="C82" s="101"/>
      <c r="D82" s="101"/>
      <c r="E82" s="101"/>
      <c r="F82" s="101"/>
      <c r="G82" s="101"/>
    </row>
    <row r="83" spans="1:7" ht="30">
      <c r="A83" s="99" t="s">
        <v>223</v>
      </c>
      <c r="B83" s="100" t="s">
        <v>224</v>
      </c>
      <c r="C83" s="101"/>
      <c r="D83" s="101"/>
      <c r="E83" s="101"/>
      <c r="F83" s="101"/>
      <c r="G83" s="101"/>
    </row>
    <row r="84" spans="1:7" ht="30">
      <c r="A84" s="99" t="s">
        <v>225</v>
      </c>
      <c r="B84" s="100" t="s">
        <v>226</v>
      </c>
      <c r="C84" s="101"/>
      <c r="D84" s="101"/>
      <c r="E84" s="101"/>
      <c r="F84" s="101"/>
      <c r="G84" s="101"/>
    </row>
    <row r="85" spans="1:7" ht="30">
      <c r="A85" s="99" t="s">
        <v>227</v>
      </c>
      <c r="B85" s="100" t="s">
        <v>228</v>
      </c>
      <c r="C85" s="101"/>
      <c r="D85" s="101"/>
      <c r="E85" s="101"/>
      <c r="F85" s="101"/>
      <c r="G85" s="101"/>
    </row>
    <row r="86" spans="1:7" ht="30">
      <c r="A86" s="99" t="s">
        <v>229</v>
      </c>
      <c r="B86" s="100" t="s">
        <v>230</v>
      </c>
      <c r="C86" s="101"/>
      <c r="D86" s="101"/>
      <c r="E86" s="101"/>
      <c r="F86" s="101"/>
      <c r="G86" s="101"/>
    </row>
    <row r="87" spans="1:7" ht="30">
      <c r="A87" s="99" t="s">
        <v>231</v>
      </c>
      <c r="B87" s="100" t="s">
        <v>232</v>
      </c>
      <c r="C87" s="101"/>
      <c r="D87" s="101"/>
      <c r="E87" s="101"/>
      <c r="F87" s="101"/>
      <c r="G87" s="101"/>
    </row>
    <row r="88" spans="1:7" ht="30">
      <c r="A88" s="99" t="s">
        <v>233</v>
      </c>
      <c r="B88" s="100" t="s">
        <v>234</v>
      </c>
      <c r="C88" s="101"/>
      <c r="D88" s="101"/>
      <c r="E88" s="101"/>
      <c r="F88" s="101"/>
      <c r="G88" s="101"/>
    </row>
    <row r="89" spans="1:7" ht="30">
      <c r="A89" s="99" t="s">
        <v>235</v>
      </c>
      <c r="B89" s="100" t="s">
        <v>236</v>
      </c>
      <c r="C89" s="101"/>
      <c r="D89" s="101"/>
      <c r="E89" s="101"/>
      <c r="F89" s="101"/>
      <c r="G89" s="101"/>
    </row>
    <row r="90" spans="1:7" ht="45">
      <c r="A90" s="99" t="s">
        <v>237</v>
      </c>
      <c r="B90" s="100" t="s">
        <v>238</v>
      </c>
      <c r="C90" s="101"/>
      <c r="D90" s="101"/>
      <c r="E90" s="101"/>
      <c r="F90" s="101"/>
      <c r="G90" s="101"/>
    </row>
    <row r="91" spans="1:7" ht="45">
      <c r="A91" s="99" t="s">
        <v>239</v>
      </c>
      <c r="B91" s="100" t="s">
        <v>240</v>
      </c>
      <c r="C91" s="101"/>
      <c r="D91" s="101"/>
      <c r="E91" s="101"/>
      <c r="F91" s="101"/>
      <c r="G91" s="101"/>
    </row>
    <row r="92" spans="1:7" ht="45">
      <c r="A92" s="99" t="s">
        <v>241</v>
      </c>
      <c r="B92" s="100" t="s">
        <v>242</v>
      </c>
      <c r="C92" s="101"/>
      <c r="D92" s="101"/>
      <c r="E92" s="101"/>
      <c r="F92" s="101"/>
      <c r="G92" s="101"/>
    </row>
    <row r="93" spans="1:7" ht="45">
      <c r="A93" s="99" t="s">
        <v>243</v>
      </c>
      <c r="B93" s="100" t="s">
        <v>244</v>
      </c>
      <c r="C93" s="101"/>
      <c r="D93" s="101"/>
      <c r="E93" s="101"/>
      <c r="F93" s="101"/>
      <c r="G93" s="101"/>
    </row>
    <row r="94" spans="1:7" ht="45">
      <c r="A94" s="99" t="s">
        <v>245</v>
      </c>
      <c r="B94" s="100" t="s">
        <v>246</v>
      </c>
      <c r="C94" s="101"/>
      <c r="D94" s="101"/>
      <c r="E94" s="101"/>
      <c r="F94" s="101"/>
      <c r="G94" s="101"/>
    </row>
    <row r="95" spans="1:7" ht="45">
      <c r="A95" s="99" t="s">
        <v>247</v>
      </c>
      <c r="B95" s="100" t="s">
        <v>248</v>
      </c>
      <c r="C95" s="101"/>
      <c r="D95" s="101"/>
      <c r="E95" s="101"/>
      <c r="F95" s="101"/>
      <c r="G95" s="101"/>
    </row>
    <row r="96" spans="1:7" ht="45">
      <c r="A96" s="99" t="s">
        <v>249</v>
      </c>
      <c r="B96" s="100" t="s">
        <v>250</v>
      </c>
      <c r="C96" s="101"/>
      <c r="D96" s="101"/>
      <c r="E96" s="101"/>
      <c r="F96" s="101"/>
      <c r="G96" s="101"/>
    </row>
    <row r="97" spans="1:7" ht="45">
      <c r="A97" s="99" t="s">
        <v>251</v>
      </c>
      <c r="B97" s="100" t="s">
        <v>252</v>
      </c>
      <c r="C97" s="101"/>
      <c r="D97" s="101"/>
      <c r="E97" s="101"/>
      <c r="F97" s="101"/>
      <c r="G97" s="101"/>
    </row>
    <row r="98" spans="1:7" ht="45">
      <c r="A98" s="99" t="s">
        <v>253</v>
      </c>
      <c r="B98" s="100" t="s">
        <v>254</v>
      </c>
      <c r="C98" s="101"/>
      <c r="D98" s="101"/>
      <c r="E98" s="101"/>
      <c r="F98" s="101"/>
      <c r="G98" s="101"/>
    </row>
    <row r="99" spans="1:7" ht="45">
      <c r="A99" s="99" t="s">
        <v>255</v>
      </c>
      <c r="B99" s="100" t="s">
        <v>256</v>
      </c>
      <c r="C99" s="101"/>
      <c r="D99" s="101"/>
      <c r="E99" s="101"/>
      <c r="F99" s="101"/>
      <c r="G99" s="101"/>
    </row>
    <row r="100" spans="1:7" ht="45">
      <c r="A100" s="99" t="s">
        <v>257</v>
      </c>
      <c r="B100" s="100" t="s">
        <v>258</v>
      </c>
      <c r="C100" s="101"/>
      <c r="D100" s="101"/>
      <c r="E100" s="101"/>
      <c r="F100" s="101"/>
      <c r="G100" s="101"/>
    </row>
    <row r="101" spans="1:7" ht="45">
      <c r="A101" s="99" t="s">
        <v>259</v>
      </c>
      <c r="B101" s="100" t="s">
        <v>260</v>
      </c>
      <c r="C101" s="101"/>
      <c r="D101" s="101"/>
      <c r="E101" s="101"/>
      <c r="F101" s="101"/>
      <c r="G101" s="101"/>
    </row>
    <row r="102" spans="1:7" ht="45">
      <c r="A102" s="99" t="s">
        <v>261</v>
      </c>
      <c r="B102" s="100" t="s">
        <v>262</v>
      </c>
      <c r="C102" s="101"/>
      <c r="D102" s="101"/>
      <c r="E102" s="101"/>
      <c r="F102" s="101"/>
      <c r="G102" s="101"/>
    </row>
    <row r="103" spans="1:7" ht="45">
      <c r="A103" s="99" t="s">
        <v>263</v>
      </c>
      <c r="B103" s="100" t="s">
        <v>264</v>
      </c>
      <c r="C103" s="101"/>
      <c r="D103" s="101"/>
      <c r="E103" s="101"/>
      <c r="F103" s="101"/>
      <c r="G103" s="101"/>
    </row>
    <row r="104" spans="1:7" ht="45">
      <c r="A104" s="99" t="s">
        <v>265</v>
      </c>
      <c r="B104" s="100" t="s">
        <v>266</v>
      </c>
      <c r="C104" s="101"/>
      <c r="D104" s="101"/>
      <c r="E104" s="101"/>
      <c r="F104" s="101"/>
      <c r="G104" s="101"/>
    </row>
    <row r="105" spans="1:7" ht="60">
      <c r="A105" s="99" t="s">
        <v>267</v>
      </c>
      <c r="B105" s="100" t="s">
        <v>268</v>
      </c>
      <c r="C105" s="101"/>
      <c r="D105" s="101"/>
      <c r="E105" s="101"/>
      <c r="F105" s="101"/>
      <c r="G105" s="101"/>
    </row>
    <row r="106" spans="1:7">
      <c r="A106" s="99" t="s">
        <v>269</v>
      </c>
      <c r="B106" s="100" t="s">
        <v>270</v>
      </c>
      <c r="C106" s="101"/>
      <c r="D106" s="101"/>
      <c r="E106" s="101"/>
      <c r="F106" s="101"/>
      <c r="G106" s="101"/>
    </row>
    <row r="107" spans="1:7" ht="45">
      <c r="A107" s="99" t="s">
        <v>271</v>
      </c>
      <c r="B107" s="100" t="s">
        <v>272</v>
      </c>
      <c r="C107" s="101"/>
      <c r="D107" s="101"/>
      <c r="E107" s="101"/>
      <c r="F107" s="101"/>
      <c r="G107" s="101"/>
    </row>
    <row r="108" spans="1:7" ht="45">
      <c r="A108" s="99" t="s">
        <v>273</v>
      </c>
      <c r="B108" s="100" t="s">
        <v>274</v>
      </c>
      <c r="C108" s="101"/>
      <c r="D108" s="101"/>
      <c r="E108" s="101"/>
      <c r="F108" s="101"/>
      <c r="G108" s="101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>
        <v>17</v>
      </c>
      <c r="D111" s="12">
        <v>9</v>
      </c>
      <c r="E111" s="12"/>
      <c r="F111" s="12"/>
      <c r="G111" s="12">
        <v>8</v>
      </c>
    </row>
    <row r="112" spans="1:7" ht="30">
      <c r="A112" s="11" t="s">
        <v>281</v>
      </c>
      <c r="B112" s="16" t="s">
        <v>282</v>
      </c>
      <c r="C112" s="12">
        <v>1</v>
      </c>
      <c r="D112" s="12"/>
      <c r="E112" s="12"/>
      <c r="F112" s="12">
        <v>1</v>
      </c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>
        <v>2</v>
      </c>
      <c r="D117" s="12">
        <v>2</v>
      </c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>
        <v>2</v>
      </c>
      <c r="D124" s="12"/>
      <c r="E124" s="12"/>
      <c r="F124" s="12"/>
      <c r="G124" s="12">
        <v>2</v>
      </c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53</v>
      </c>
      <c r="D144" s="12">
        <v>15</v>
      </c>
      <c r="E144" s="12"/>
      <c r="F144" s="12">
        <v>2</v>
      </c>
      <c r="G144" s="12">
        <v>36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>
        <v>1</v>
      </c>
      <c r="D154" s="12"/>
      <c r="E154" s="12"/>
      <c r="F154" s="12"/>
      <c r="G154" s="12">
        <v>1</v>
      </c>
    </row>
    <row r="155" spans="1:7" ht="30">
      <c r="A155" s="11" t="s">
        <v>367</v>
      </c>
      <c r="B155" s="16" t="s">
        <v>368</v>
      </c>
      <c r="C155" s="12">
        <v>1</v>
      </c>
      <c r="D155" s="12">
        <v>1</v>
      </c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>
        <v>4</v>
      </c>
      <c r="D160" s="12">
        <v>1</v>
      </c>
      <c r="E160" s="12"/>
      <c r="F160" s="12">
        <v>1</v>
      </c>
      <c r="G160" s="12">
        <v>2</v>
      </c>
    </row>
    <row r="161" spans="1:7" ht="30">
      <c r="A161" s="11" t="s">
        <v>379</v>
      </c>
      <c r="B161" s="16" t="s">
        <v>380</v>
      </c>
      <c r="C161" s="12">
        <v>34</v>
      </c>
      <c r="D161" s="12">
        <v>14</v>
      </c>
      <c r="E161" s="12"/>
      <c r="F161" s="12">
        <v>10</v>
      </c>
      <c r="G161" s="12">
        <v>10</v>
      </c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>
        <v>34</v>
      </c>
      <c r="D169" s="12">
        <v>12</v>
      </c>
      <c r="E169" s="12"/>
      <c r="F169" s="12">
        <v>3</v>
      </c>
      <c r="G169" s="12">
        <v>19</v>
      </c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>
        <v>13</v>
      </c>
      <c r="D172" s="12">
        <v>5</v>
      </c>
      <c r="E172" s="12"/>
      <c r="F172" s="12">
        <v>1</v>
      </c>
      <c r="G172" s="12">
        <v>7</v>
      </c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>
        <v>49</v>
      </c>
      <c r="D180" s="12">
        <v>12</v>
      </c>
      <c r="E180" s="12"/>
      <c r="F180" s="12">
        <v>6</v>
      </c>
      <c r="G180" s="12">
        <v>31</v>
      </c>
    </row>
    <row r="181" spans="1:7" ht="30">
      <c r="A181" s="11" t="s">
        <v>419</v>
      </c>
      <c r="B181" s="16" t="s">
        <v>420</v>
      </c>
      <c r="C181" s="12">
        <v>8</v>
      </c>
      <c r="D181" s="12">
        <v>4</v>
      </c>
      <c r="E181" s="12"/>
      <c r="F181" s="12"/>
      <c r="G181" s="12">
        <v>4</v>
      </c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>
        <v>39</v>
      </c>
      <c r="D183" s="12"/>
      <c r="E183" s="12"/>
      <c r="F183" s="12"/>
      <c r="G183" s="12">
        <v>39</v>
      </c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99" t="s">
        <v>427</v>
      </c>
      <c r="B185" s="100" t="s">
        <v>539</v>
      </c>
      <c r="C185" s="101">
        <v>15</v>
      </c>
      <c r="D185" s="101">
        <v>8</v>
      </c>
      <c r="E185" s="101"/>
      <c r="F185" s="101">
        <v>3</v>
      </c>
      <c r="G185" s="101">
        <v>4</v>
      </c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>
        <v>90</v>
      </c>
      <c r="D197" s="12">
        <v>12</v>
      </c>
      <c r="E197" s="12"/>
      <c r="F197" s="12">
        <v>27</v>
      </c>
      <c r="G197" s="12">
        <v>51</v>
      </c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893</v>
      </c>
      <c r="D199" s="14">
        <f>SUM(D9:D198)</f>
        <v>207</v>
      </c>
      <c r="E199" s="14">
        <f>SUM(E9:E198)</f>
        <v>1</v>
      </c>
      <c r="F199" s="14">
        <f>SUM(F9:F198)</f>
        <v>125</v>
      </c>
      <c r="G199" s="14">
        <f>SUM(G9:G198)</f>
        <v>560</v>
      </c>
    </row>
    <row r="201" spans="1:7">
      <c r="A201" s="96"/>
      <c r="B201" s="97" t="s">
        <v>527</v>
      </c>
      <c r="C201" s="98">
        <f>SUM(C72:C108,C185,C30:C33)</f>
        <v>111</v>
      </c>
      <c r="D201" s="98">
        <f>SUM(D72:D108,D185,D30:D33)</f>
        <v>28</v>
      </c>
      <c r="E201" s="98">
        <f>SUM(E72:E108,E185,E30:E33)</f>
        <v>1</v>
      </c>
      <c r="F201" s="98">
        <f>SUM(F72:F108,F185,F30:F33)</f>
        <v>40</v>
      </c>
      <c r="G201" s="98">
        <f>SUM(G72:G108,G185,G30:G33)</f>
        <v>42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514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7" t="s">
        <v>1</v>
      </c>
      <c r="E7" s="77" t="s">
        <v>4</v>
      </c>
      <c r="F7" s="77" t="s">
        <v>3</v>
      </c>
      <c r="G7" s="77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>
        <v>969</v>
      </c>
      <c r="D117" s="12">
        <v>245</v>
      </c>
      <c r="E117" s="12">
        <v>10</v>
      </c>
      <c r="F117" s="12">
        <v>190</v>
      </c>
      <c r="G117" s="12">
        <v>524</v>
      </c>
    </row>
    <row r="118" spans="1:7">
      <c r="A118" s="11" t="s">
        <v>293</v>
      </c>
      <c r="B118" s="16" t="s">
        <v>294</v>
      </c>
      <c r="C118" s="12">
        <v>249</v>
      </c>
      <c r="D118" s="12">
        <v>73</v>
      </c>
      <c r="E118" s="12">
        <v>14</v>
      </c>
      <c r="F118" s="12">
        <v>68</v>
      </c>
      <c r="G118" s="12">
        <v>94</v>
      </c>
    </row>
    <row r="119" spans="1:7">
      <c r="A119" s="11" t="s">
        <v>295</v>
      </c>
      <c r="B119" s="16" t="s">
        <v>296</v>
      </c>
      <c r="C119" s="12">
        <v>21</v>
      </c>
      <c r="D119" s="12">
        <v>11</v>
      </c>
      <c r="E119" s="12">
        <v>2</v>
      </c>
      <c r="F119" s="12">
        <v>4</v>
      </c>
      <c r="G119" s="12">
        <v>4</v>
      </c>
    </row>
    <row r="120" spans="1:7">
      <c r="A120" s="11" t="s">
        <v>297</v>
      </c>
      <c r="B120" s="16" t="s">
        <v>298</v>
      </c>
      <c r="C120" s="12">
        <v>8</v>
      </c>
      <c r="D120" s="12">
        <v>1</v>
      </c>
      <c r="E120" s="12">
        <v>4</v>
      </c>
      <c r="F120" s="12">
        <v>3</v>
      </c>
      <c r="G120" s="12"/>
    </row>
    <row r="121" spans="1:7">
      <c r="A121" s="11" t="s">
        <v>299</v>
      </c>
      <c r="B121" s="16" t="s">
        <v>300</v>
      </c>
      <c r="C121" s="12">
        <v>7</v>
      </c>
      <c r="D121" s="12"/>
      <c r="E121" s="12"/>
      <c r="F121" s="12"/>
      <c r="G121" s="12">
        <v>7</v>
      </c>
    </row>
    <row r="122" spans="1:7">
      <c r="A122" s="11" t="s">
        <v>301</v>
      </c>
      <c r="B122" s="16" t="s">
        <v>302</v>
      </c>
      <c r="C122" s="12">
        <v>139</v>
      </c>
      <c r="D122" s="12"/>
      <c r="E122" s="12"/>
      <c r="F122" s="12">
        <v>14</v>
      </c>
      <c r="G122" s="12">
        <v>125</v>
      </c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1393</v>
      </c>
      <c r="D199" s="14">
        <f>SUM(D9:D198)</f>
        <v>330</v>
      </c>
      <c r="E199" s="14">
        <f>SUM(E9:E198)</f>
        <v>30</v>
      </c>
      <c r="F199" s="14">
        <f>SUM(F9:F198)</f>
        <v>279</v>
      </c>
      <c r="G199" s="14">
        <f>SUM(G9:G198)</f>
        <v>754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G201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515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8" t="s">
        <v>1</v>
      </c>
      <c r="E7" s="78" t="s">
        <v>4</v>
      </c>
      <c r="F7" s="78" t="s">
        <v>3</v>
      </c>
      <c r="G7" s="78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1</v>
      </c>
      <c r="D52" s="12">
        <v>1</v>
      </c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99" t="s">
        <v>201</v>
      </c>
      <c r="B72" s="100" t="s">
        <v>202</v>
      </c>
      <c r="C72" s="101"/>
      <c r="D72" s="101"/>
      <c r="E72" s="101"/>
      <c r="F72" s="101"/>
      <c r="G72" s="101"/>
    </row>
    <row r="73" spans="1:7">
      <c r="A73" s="99" t="s">
        <v>203</v>
      </c>
      <c r="B73" s="100" t="s">
        <v>204</v>
      </c>
      <c r="C73" s="101">
        <v>12</v>
      </c>
      <c r="D73" s="101">
        <v>5</v>
      </c>
      <c r="E73" s="101">
        <v>2</v>
      </c>
      <c r="F73" s="101">
        <v>2</v>
      </c>
      <c r="G73" s="101">
        <v>3</v>
      </c>
    </row>
    <row r="74" spans="1:7">
      <c r="A74" s="99" t="s">
        <v>205</v>
      </c>
      <c r="B74" s="100" t="s">
        <v>206</v>
      </c>
      <c r="C74" s="101">
        <v>2</v>
      </c>
      <c r="D74" s="101"/>
      <c r="E74" s="101">
        <v>1</v>
      </c>
      <c r="F74" s="101"/>
      <c r="G74" s="101">
        <v>1</v>
      </c>
    </row>
    <row r="75" spans="1:7">
      <c r="A75" s="99" t="s">
        <v>207</v>
      </c>
      <c r="B75" s="100" t="s">
        <v>208</v>
      </c>
      <c r="C75" s="101">
        <v>170</v>
      </c>
      <c r="D75" s="101">
        <v>52</v>
      </c>
      <c r="E75" s="101">
        <v>58</v>
      </c>
      <c r="F75" s="101">
        <v>32</v>
      </c>
      <c r="G75" s="101">
        <v>28</v>
      </c>
    </row>
    <row r="76" spans="1:7">
      <c r="A76" s="99" t="s">
        <v>209</v>
      </c>
      <c r="B76" s="100" t="s">
        <v>210</v>
      </c>
      <c r="C76" s="101">
        <v>19</v>
      </c>
      <c r="D76" s="101">
        <v>1</v>
      </c>
      <c r="E76" s="101">
        <v>7</v>
      </c>
      <c r="F76" s="101">
        <v>3</v>
      </c>
      <c r="G76" s="101">
        <v>8</v>
      </c>
    </row>
    <row r="77" spans="1:7">
      <c r="A77" s="99" t="s">
        <v>211</v>
      </c>
      <c r="B77" s="100" t="s">
        <v>212</v>
      </c>
      <c r="C77" s="101">
        <v>19</v>
      </c>
      <c r="D77" s="101">
        <v>5</v>
      </c>
      <c r="E77" s="101">
        <v>1</v>
      </c>
      <c r="F77" s="101">
        <v>9</v>
      </c>
      <c r="G77" s="101">
        <v>4</v>
      </c>
    </row>
    <row r="78" spans="1:7">
      <c r="A78" s="99" t="s">
        <v>213</v>
      </c>
      <c r="B78" s="100" t="s">
        <v>214</v>
      </c>
      <c r="C78" s="101">
        <v>106</v>
      </c>
      <c r="D78" s="101">
        <v>38</v>
      </c>
      <c r="E78" s="101">
        <v>16</v>
      </c>
      <c r="F78" s="101">
        <v>22</v>
      </c>
      <c r="G78" s="101">
        <v>30</v>
      </c>
    </row>
    <row r="79" spans="1:7">
      <c r="A79" s="99" t="s">
        <v>215</v>
      </c>
      <c r="B79" s="100" t="s">
        <v>216</v>
      </c>
      <c r="C79" s="101">
        <v>47</v>
      </c>
      <c r="D79" s="101">
        <v>11</v>
      </c>
      <c r="E79" s="101">
        <v>16</v>
      </c>
      <c r="F79" s="101">
        <v>12</v>
      </c>
      <c r="G79" s="101">
        <v>8</v>
      </c>
    </row>
    <row r="80" spans="1:7">
      <c r="A80" s="99" t="s">
        <v>217</v>
      </c>
      <c r="B80" s="100" t="s">
        <v>218</v>
      </c>
      <c r="C80" s="101">
        <v>55</v>
      </c>
      <c r="D80" s="101">
        <v>13</v>
      </c>
      <c r="E80" s="101">
        <v>13</v>
      </c>
      <c r="F80" s="101">
        <v>22</v>
      </c>
      <c r="G80" s="101">
        <v>7</v>
      </c>
    </row>
    <row r="81" spans="1:7">
      <c r="A81" s="99" t="s">
        <v>219</v>
      </c>
      <c r="B81" s="100" t="s">
        <v>220</v>
      </c>
      <c r="C81" s="101">
        <v>15</v>
      </c>
      <c r="D81" s="101">
        <v>8</v>
      </c>
      <c r="E81" s="101">
        <v>1</v>
      </c>
      <c r="F81" s="101">
        <v>2</v>
      </c>
      <c r="G81" s="101">
        <v>4</v>
      </c>
    </row>
    <row r="82" spans="1:7">
      <c r="A82" s="99" t="s">
        <v>221</v>
      </c>
      <c r="B82" s="100" t="s">
        <v>222</v>
      </c>
      <c r="C82" s="101"/>
      <c r="D82" s="101"/>
      <c r="E82" s="101"/>
      <c r="F82" s="101"/>
      <c r="G82" s="101"/>
    </row>
    <row r="83" spans="1:7" ht="30">
      <c r="A83" s="99" t="s">
        <v>223</v>
      </c>
      <c r="B83" s="100" t="s">
        <v>224</v>
      </c>
      <c r="C83" s="101"/>
      <c r="D83" s="101"/>
      <c r="E83" s="101"/>
      <c r="F83" s="101"/>
      <c r="G83" s="101"/>
    </row>
    <row r="84" spans="1:7" ht="30">
      <c r="A84" s="99" t="s">
        <v>225</v>
      </c>
      <c r="B84" s="100" t="s">
        <v>226</v>
      </c>
      <c r="C84" s="101">
        <v>86</v>
      </c>
      <c r="D84" s="101">
        <v>23</v>
      </c>
      <c r="E84" s="101">
        <v>29</v>
      </c>
      <c r="F84" s="101">
        <v>11</v>
      </c>
      <c r="G84" s="101">
        <v>23</v>
      </c>
    </row>
    <row r="85" spans="1:7" ht="30">
      <c r="A85" s="99" t="s">
        <v>227</v>
      </c>
      <c r="B85" s="100" t="s">
        <v>228</v>
      </c>
      <c r="C85" s="101">
        <v>94</v>
      </c>
      <c r="D85" s="101">
        <v>9</v>
      </c>
      <c r="E85" s="101">
        <v>20</v>
      </c>
      <c r="F85" s="101">
        <v>33</v>
      </c>
      <c r="G85" s="101">
        <v>32</v>
      </c>
    </row>
    <row r="86" spans="1:7" ht="30">
      <c r="A86" s="99" t="s">
        <v>229</v>
      </c>
      <c r="B86" s="100" t="s">
        <v>230</v>
      </c>
      <c r="C86" s="101"/>
      <c r="D86" s="101"/>
      <c r="E86" s="101"/>
      <c r="F86" s="101"/>
      <c r="G86" s="101"/>
    </row>
    <row r="87" spans="1:7" ht="30">
      <c r="A87" s="99" t="s">
        <v>231</v>
      </c>
      <c r="B87" s="100" t="s">
        <v>232</v>
      </c>
      <c r="C87" s="101">
        <v>11</v>
      </c>
      <c r="D87" s="101">
        <v>5</v>
      </c>
      <c r="E87" s="101">
        <v>2</v>
      </c>
      <c r="F87" s="101">
        <v>2</v>
      </c>
      <c r="G87" s="101">
        <v>2</v>
      </c>
    </row>
    <row r="88" spans="1:7" ht="30">
      <c r="A88" s="99" t="s">
        <v>233</v>
      </c>
      <c r="B88" s="100" t="s">
        <v>234</v>
      </c>
      <c r="C88" s="101">
        <v>85</v>
      </c>
      <c r="D88" s="101">
        <v>30</v>
      </c>
      <c r="E88" s="101">
        <v>12</v>
      </c>
      <c r="F88" s="101">
        <v>25</v>
      </c>
      <c r="G88" s="101">
        <v>18</v>
      </c>
    </row>
    <row r="89" spans="1:7" ht="30">
      <c r="A89" s="99" t="s">
        <v>235</v>
      </c>
      <c r="B89" s="100" t="s">
        <v>236</v>
      </c>
      <c r="C89" s="101">
        <v>20</v>
      </c>
      <c r="D89" s="101">
        <v>8</v>
      </c>
      <c r="E89" s="101">
        <v>1</v>
      </c>
      <c r="F89" s="101">
        <v>4</v>
      </c>
      <c r="G89" s="101">
        <v>7</v>
      </c>
    </row>
    <row r="90" spans="1:7" ht="45">
      <c r="A90" s="99" t="s">
        <v>237</v>
      </c>
      <c r="B90" s="100" t="s">
        <v>238</v>
      </c>
      <c r="C90" s="101">
        <v>1274</v>
      </c>
      <c r="D90" s="101">
        <v>327</v>
      </c>
      <c r="E90" s="101">
        <v>404</v>
      </c>
      <c r="F90" s="101">
        <v>299</v>
      </c>
      <c r="G90" s="101">
        <v>244</v>
      </c>
    </row>
    <row r="91" spans="1:7" ht="45">
      <c r="A91" s="99" t="s">
        <v>239</v>
      </c>
      <c r="B91" s="100" t="s">
        <v>240</v>
      </c>
      <c r="C91" s="101">
        <v>1742</v>
      </c>
      <c r="D91" s="101">
        <v>522</v>
      </c>
      <c r="E91" s="101">
        <v>448</v>
      </c>
      <c r="F91" s="101">
        <v>405</v>
      </c>
      <c r="G91" s="101">
        <v>367</v>
      </c>
    </row>
    <row r="92" spans="1:7" ht="45">
      <c r="A92" s="99" t="s">
        <v>241</v>
      </c>
      <c r="B92" s="100" t="s">
        <v>242</v>
      </c>
      <c r="C92" s="101">
        <v>1230</v>
      </c>
      <c r="D92" s="101">
        <v>328</v>
      </c>
      <c r="E92" s="101">
        <v>309</v>
      </c>
      <c r="F92" s="101">
        <v>282</v>
      </c>
      <c r="G92" s="101">
        <v>311</v>
      </c>
    </row>
    <row r="93" spans="1:7" ht="45">
      <c r="A93" s="99" t="s">
        <v>243</v>
      </c>
      <c r="B93" s="100" t="s">
        <v>244</v>
      </c>
      <c r="C93" s="101">
        <v>186</v>
      </c>
      <c r="D93" s="101">
        <v>43</v>
      </c>
      <c r="E93" s="101">
        <v>41</v>
      </c>
      <c r="F93" s="101">
        <v>61</v>
      </c>
      <c r="G93" s="101">
        <v>41</v>
      </c>
    </row>
    <row r="94" spans="1:7" ht="45">
      <c r="A94" s="99" t="s">
        <v>245</v>
      </c>
      <c r="B94" s="100" t="s">
        <v>246</v>
      </c>
      <c r="C94" s="101">
        <v>92</v>
      </c>
      <c r="D94" s="101">
        <v>23</v>
      </c>
      <c r="E94" s="101">
        <v>26</v>
      </c>
      <c r="F94" s="101">
        <v>18</v>
      </c>
      <c r="G94" s="101">
        <v>25</v>
      </c>
    </row>
    <row r="95" spans="1:7" ht="45">
      <c r="A95" s="99" t="s">
        <v>247</v>
      </c>
      <c r="B95" s="100" t="s">
        <v>248</v>
      </c>
      <c r="C95" s="101">
        <v>115</v>
      </c>
      <c r="D95" s="101">
        <v>15</v>
      </c>
      <c r="E95" s="101">
        <v>19</v>
      </c>
      <c r="F95" s="101">
        <v>38</v>
      </c>
      <c r="G95" s="101">
        <v>43</v>
      </c>
    </row>
    <row r="96" spans="1:7" ht="45">
      <c r="A96" s="99" t="s">
        <v>249</v>
      </c>
      <c r="B96" s="100" t="s">
        <v>250</v>
      </c>
      <c r="C96" s="101">
        <v>99</v>
      </c>
      <c r="D96" s="101">
        <v>40</v>
      </c>
      <c r="E96" s="101">
        <v>14</v>
      </c>
      <c r="F96" s="101">
        <v>15</v>
      </c>
      <c r="G96" s="101">
        <v>30</v>
      </c>
    </row>
    <row r="97" spans="1:7" ht="45">
      <c r="A97" s="99" t="s">
        <v>251</v>
      </c>
      <c r="B97" s="100" t="s">
        <v>252</v>
      </c>
      <c r="C97" s="101">
        <v>517</v>
      </c>
      <c r="D97" s="101">
        <v>93</v>
      </c>
      <c r="E97" s="101">
        <v>114</v>
      </c>
      <c r="F97" s="101">
        <v>136</v>
      </c>
      <c r="G97" s="101">
        <v>174</v>
      </c>
    </row>
    <row r="98" spans="1:7" ht="45">
      <c r="A98" s="99" t="s">
        <v>253</v>
      </c>
      <c r="B98" s="100" t="s">
        <v>254</v>
      </c>
      <c r="C98" s="101">
        <v>41</v>
      </c>
      <c r="D98" s="101">
        <v>1</v>
      </c>
      <c r="E98" s="101">
        <v>3</v>
      </c>
      <c r="F98" s="101">
        <v>10</v>
      </c>
      <c r="G98" s="101">
        <v>27</v>
      </c>
    </row>
    <row r="99" spans="1:7" ht="45">
      <c r="A99" s="99" t="s">
        <v>255</v>
      </c>
      <c r="B99" s="100" t="s">
        <v>256</v>
      </c>
      <c r="C99" s="101">
        <v>10</v>
      </c>
      <c r="D99" s="101"/>
      <c r="E99" s="101"/>
      <c r="F99" s="101">
        <v>4</v>
      </c>
      <c r="G99" s="101">
        <v>6</v>
      </c>
    </row>
    <row r="100" spans="1:7" ht="45">
      <c r="A100" s="99" t="s">
        <v>257</v>
      </c>
      <c r="B100" s="100" t="s">
        <v>258</v>
      </c>
      <c r="C100" s="101">
        <v>82</v>
      </c>
      <c r="D100" s="101">
        <v>17</v>
      </c>
      <c r="E100" s="101">
        <v>22</v>
      </c>
      <c r="F100" s="101">
        <v>22</v>
      </c>
      <c r="G100" s="101">
        <v>21</v>
      </c>
    </row>
    <row r="101" spans="1:7" ht="45">
      <c r="A101" s="99" t="s">
        <v>259</v>
      </c>
      <c r="B101" s="100" t="s">
        <v>260</v>
      </c>
      <c r="C101" s="101"/>
      <c r="D101" s="101"/>
      <c r="E101" s="101"/>
      <c r="F101" s="101"/>
      <c r="G101" s="101"/>
    </row>
    <row r="102" spans="1:7" ht="45">
      <c r="A102" s="99" t="s">
        <v>261</v>
      </c>
      <c r="B102" s="100" t="s">
        <v>262</v>
      </c>
      <c r="C102" s="101">
        <v>175</v>
      </c>
      <c r="D102" s="101">
        <v>37</v>
      </c>
      <c r="E102" s="101">
        <v>34</v>
      </c>
      <c r="F102" s="101">
        <v>52</v>
      </c>
      <c r="G102" s="101">
        <v>52</v>
      </c>
    </row>
    <row r="103" spans="1:7" ht="45">
      <c r="A103" s="99" t="s">
        <v>263</v>
      </c>
      <c r="B103" s="100" t="s">
        <v>264</v>
      </c>
      <c r="C103" s="101">
        <v>67</v>
      </c>
      <c r="D103" s="101">
        <v>3</v>
      </c>
      <c r="E103" s="101"/>
      <c r="F103" s="101">
        <v>16</v>
      </c>
      <c r="G103" s="101">
        <v>48</v>
      </c>
    </row>
    <row r="104" spans="1:7" ht="45">
      <c r="A104" s="99" t="s">
        <v>265</v>
      </c>
      <c r="B104" s="100" t="s">
        <v>266</v>
      </c>
      <c r="C104" s="101">
        <v>30</v>
      </c>
      <c r="D104" s="101">
        <v>3</v>
      </c>
      <c r="E104" s="101">
        <v>8</v>
      </c>
      <c r="F104" s="101">
        <v>9</v>
      </c>
      <c r="G104" s="101">
        <v>10</v>
      </c>
    </row>
    <row r="105" spans="1:7" ht="60">
      <c r="A105" s="99" t="s">
        <v>267</v>
      </c>
      <c r="B105" s="100" t="s">
        <v>268</v>
      </c>
      <c r="C105" s="101"/>
      <c r="D105" s="101"/>
      <c r="E105" s="101"/>
      <c r="F105" s="101"/>
      <c r="G105" s="101"/>
    </row>
    <row r="106" spans="1:7">
      <c r="A106" s="99" t="s">
        <v>269</v>
      </c>
      <c r="B106" s="100" t="s">
        <v>270</v>
      </c>
      <c r="C106" s="101"/>
      <c r="D106" s="101"/>
      <c r="E106" s="101"/>
      <c r="F106" s="101"/>
      <c r="G106" s="101"/>
    </row>
    <row r="107" spans="1:7" ht="45">
      <c r="A107" s="99" t="s">
        <v>271</v>
      </c>
      <c r="B107" s="100" t="s">
        <v>272</v>
      </c>
      <c r="C107" s="101"/>
      <c r="D107" s="101"/>
      <c r="E107" s="101"/>
      <c r="F107" s="101"/>
      <c r="G107" s="101"/>
    </row>
    <row r="108" spans="1:7" ht="45">
      <c r="A108" s="99" t="s">
        <v>273</v>
      </c>
      <c r="B108" s="100" t="s">
        <v>274</v>
      </c>
      <c r="C108" s="101"/>
      <c r="D108" s="101"/>
      <c r="E108" s="101"/>
      <c r="F108" s="101"/>
      <c r="G108" s="101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>
        <v>30</v>
      </c>
      <c r="D111" s="12">
        <v>15</v>
      </c>
      <c r="E111" s="12">
        <v>6</v>
      </c>
      <c r="F111" s="12">
        <v>9</v>
      </c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>
        <v>7</v>
      </c>
      <c r="D148" s="12">
        <v>2</v>
      </c>
      <c r="E148" s="12">
        <v>1</v>
      </c>
      <c r="F148" s="12"/>
      <c r="G148" s="12">
        <v>4</v>
      </c>
    </row>
    <row r="149" spans="1:7" ht="30">
      <c r="A149" s="11" t="s">
        <v>355</v>
      </c>
      <c r="B149" s="16" t="s">
        <v>356</v>
      </c>
      <c r="C149" s="12">
        <v>1</v>
      </c>
      <c r="D149" s="12"/>
      <c r="E149" s="12"/>
      <c r="F149" s="12"/>
      <c r="G149" s="12">
        <v>1</v>
      </c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>
        <v>182</v>
      </c>
      <c r="D154" s="12">
        <v>8</v>
      </c>
      <c r="E154" s="12">
        <v>2</v>
      </c>
      <c r="F154" s="12">
        <v>5</v>
      </c>
      <c r="G154" s="12">
        <v>167</v>
      </c>
    </row>
    <row r="155" spans="1:7" ht="30">
      <c r="A155" s="11" t="s">
        <v>367</v>
      </c>
      <c r="B155" s="16" t="s">
        <v>368</v>
      </c>
      <c r="C155" s="12">
        <v>11</v>
      </c>
      <c r="D155" s="12">
        <v>5</v>
      </c>
      <c r="E155" s="12"/>
      <c r="F155" s="12">
        <v>3</v>
      </c>
      <c r="G155" s="12">
        <v>3</v>
      </c>
    </row>
    <row r="156" spans="1:7" ht="30">
      <c r="A156" s="11" t="s">
        <v>369</v>
      </c>
      <c r="B156" s="16" t="s">
        <v>370</v>
      </c>
      <c r="C156" s="12">
        <v>4</v>
      </c>
      <c r="D156" s="12">
        <v>3</v>
      </c>
      <c r="E156" s="12"/>
      <c r="F156" s="12"/>
      <c r="G156" s="12">
        <v>1</v>
      </c>
    </row>
    <row r="157" spans="1:7">
      <c r="A157" s="11" t="s">
        <v>371</v>
      </c>
      <c r="B157" s="16" t="s">
        <v>372</v>
      </c>
      <c r="C157" s="12">
        <v>73</v>
      </c>
      <c r="D157" s="12">
        <v>25</v>
      </c>
      <c r="E157" s="12">
        <v>19</v>
      </c>
      <c r="F157" s="12">
        <v>13</v>
      </c>
      <c r="G157" s="12">
        <v>16</v>
      </c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>
        <v>1</v>
      </c>
      <c r="D166" s="12"/>
      <c r="E166" s="12"/>
      <c r="F166" s="12"/>
      <c r="G166" s="12">
        <v>1</v>
      </c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>
        <v>13</v>
      </c>
      <c r="D172" s="12">
        <v>4</v>
      </c>
      <c r="E172" s="12">
        <v>4</v>
      </c>
      <c r="F172" s="12">
        <v>1</v>
      </c>
      <c r="G172" s="12">
        <v>4</v>
      </c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99" t="s">
        <v>427</v>
      </c>
      <c r="B185" s="100" t="s">
        <v>428</v>
      </c>
      <c r="C185" s="101">
        <v>10</v>
      </c>
      <c r="D185" s="101">
        <v>3</v>
      </c>
      <c r="E185" s="101">
        <v>2</v>
      </c>
      <c r="F185" s="101">
        <v>2</v>
      </c>
      <c r="G185" s="101">
        <v>3</v>
      </c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6734</v>
      </c>
      <c r="D199" s="14">
        <f>SUM(D9:D198)</f>
        <v>1726</v>
      </c>
      <c r="E199" s="14">
        <f>SUM(E9:E198)</f>
        <v>1655</v>
      </c>
      <c r="F199" s="14">
        <f>SUM(F9:F198)</f>
        <v>1579</v>
      </c>
      <c r="G199" s="14">
        <f>SUM(G9:G198)</f>
        <v>1774</v>
      </c>
    </row>
    <row r="201" spans="1:7">
      <c r="A201" s="96"/>
      <c r="B201" s="97" t="s">
        <v>527</v>
      </c>
      <c r="C201" s="98">
        <f>SUM(C72:C108,C185,C30:C33)</f>
        <v>6411</v>
      </c>
      <c r="D201" s="98">
        <f>SUM(D72:D108,D185,D30:D33)</f>
        <v>1663</v>
      </c>
      <c r="E201" s="98">
        <f>SUM(E72:E108,E185,E30:E33)</f>
        <v>1623</v>
      </c>
      <c r="F201" s="98">
        <f>SUM(F72:F108,F185,F30:F33)</f>
        <v>1548</v>
      </c>
      <c r="G201" s="98">
        <f>SUM(G72:G108,G185,G30:G33)</f>
        <v>1577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516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79" t="s">
        <v>1</v>
      </c>
      <c r="E7" s="79" t="s">
        <v>4</v>
      </c>
      <c r="F7" s="79" t="s">
        <v>3</v>
      </c>
      <c r="G7" s="79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280</v>
      </c>
      <c r="D27" s="12">
        <v>77</v>
      </c>
      <c r="E27" s="12"/>
      <c r="F27" s="12"/>
      <c r="G27" s="12">
        <v>203</v>
      </c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280</v>
      </c>
      <c r="D199" s="14">
        <f>SUM(D9:D198)</f>
        <v>77</v>
      </c>
      <c r="E199" s="14">
        <f>SUM(E9:E198)</f>
        <v>0</v>
      </c>
      <c r="F199" s="14">
        <f>SUM(F9:F198)</f>
        <v>0</v>
      </c>
      <c r="G199" s="14">
        <f>SUM(G9:G198)</f>
        <v>203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517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80" t="s">
        <v>1</v>
      </c>
      <c r="E7" s="80" t="s">
        <v>4</v>
      </c>
      <c r="F7" s="80" t="s">
        <v>3</v>
      </c>
      <c r="G7" s="80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>
        <v>250</v>
      </c>
      <c r="D27" s="12">
        <v>76</v>
      </c>
      <c r="E27" s="12"/>
      <c r="F27" s="12">
        <v>26</v>
      </c>
      <c r="G27" s="12">
        <v>148</v>
      </c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250</v>
      </c>
      <c r="D199" s="14">
        <f>SUM(D9:D198)</f>
        <v>76</v>
      </c>
      <c r="E199" s="14">
        <f>SUM(E9:E198)</f>
        <v>0</v>
      </c>
      <c r="F199" s="14">
        <f>SUM(F9:F198)</f>
        <v>26</v>
      </c>
      <c r="G199" s="14">
        <f>SUM(G9:G198)</f>
        <v>148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518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81" t="s">
        <v>1</v>
      </c>
      <c r="E7" s="81" t="s">
        <v>4</v>
      </c>
      <c r="F7" s="81" t="s">
        <v>3</v>
      </c>
      <c r="G7" s="81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>
        <v>1</v>
      </c>
      <c r="D19" s="12">
        <v>1</v>
      </c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>
        <v>571</v>
      </c>
      <c r="D52" s="12">
        <v>160</v>
      </c>
      <c r="E52" s="12">
        <v>58</v>
      </c>
      <c r="F52" s="12">
        <v>98</v>
      </c>
      <c r="G52" s="12">
        <v>255</v>
      </c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5</v>
      </c>
      <c r="D59" s="12"/>
      <c r="E59" s="12">
        <v>1</v>
      </c>
      <c r="F59" s="12">
        <v>2</v>
      </c>
      <c r="G59" s="12">
        <v>2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>
        <v>56</v>
      </c>
      <c r="D63" s="12">
        <v>13</v>
      </c>
      <c r="E63" s="12">
        <v>12</v>
      </c>
      <c r="F63" s="12">
        <v>8</v>
      </c>
      <c r="G63" s="12">
        <v>23</v>
      </c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>
        <v>7</v>
      </c>
      <c r="D127" s="12">
        <v>4</v>
      </c>
      <c r="E127" s="12"/>
      <c r="F127" s="12">
        <v>1</v>
      </c>
      <c r="G127" s="12">
        <v>2</v>
      </c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>
        <v>6</v>
      </c>
      <c r="D129" s="12">
        <v>2</v>
      </c>
      <c r="E129" s="12"/>
      <c r="F129" s="12">
        <v>2</v>
      </c>
      <c r="G129" s="12">
        <v>2</v>
      </c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>
        <v>17</v>
      </c>
      <c r="D144" s="12">
        <v>4</v>
      </c>
      <c r="E144" s="12">
        <v>1</v>
      </c>
      <c r="F144" s="12">
        <v>6</v>
      </c>
      <c r="G144" s="12">
        <v>6</v>
      </c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286</v>
      </c>
      <c r="D175" s="12">
        <v>72</v>
      </c>
      <c r="E175" s="12">
        <v>13</v>
      </c>
      <c r="F175" s="12">
        <v>33</v>
      </c>
      <c r="G175" s="12">
        <v>168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949</v>
      </c>
      <c r="D199" s="14">
        <f>SUM(D9:D198)</f>
        <v>256</v>
      </c>
      <c r="E199" s="14">
        <f>SUM(E9:E198)</f>
        <v>85</v>
      </c>
      <c r="F199" s="14">
        <f>SUM(F9:F198)</f>
        <v>150</v>
      </c>
      <c r="G199" s="14">
        <f>SUM(G9:G198)</f>
        <v>458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519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82" t="s">
        <v>1</v>
      </c>
      <c r="E7" s="82" t="s">
        <v>4</v>
      </c>
      <c r="F7" s="82" t="s">
        <v>3</v>
      </c>
      <c r="G7" s="82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>
        <v>150</v>
      </c>
      <c r="D50" s="12"/>
      <c r="E50" s="12">
        <v>52</v>
      </c>
      <c r="F50" s="12">
        <v>14</v>
      </c>
      <c r="G50" s="12">
        <v>84</v>
      </c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150</v>
      </c>
      <c r="D199" s="14">
        <f>SUM(D9:D198)</f>
        <v>0</v>
      </c>
      <c r="E199" s="14">
        <f>SUM(E9:E198)</f>
        <v>52</v>
      </c>
      <c r="F199" s="14">
        <f>SUM(F9:F198)</f>
        <v>14</v>
      </c>
      <c r="G199" s="14">
        <f>SUM(G9:G198)</f>
        <v>84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520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83" t="s">
        <v>1</v>
      </c>
      <c r="E7" s="83" t="s">
        <v>4</v>
      </c>
      <c r="F7" s="83" t="s">
        <v>3</v>
      </c>
      <c r="G7" s="83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>
        <v>1283</v>
      </c>
      <c r="D59" s="12">
        <v>381</v>
      </c>
      <c r="E59" s="12">
        <v>43</v>
      </c>
      <c r="F59" s="12">
        <v>513</v>
      </c>
      <c r="G59" s="12">
        <v>346</v>
      </c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>
        <v>264</v>
      </c>
      <c r="D187" s="12">
        <v>71</v>
      </c>
      <c r="E187" s="12">
        <v>9</v>
      </c>
      <c r="F187" s="12">
        <v>74</v>
      </c>
      <c r="G187" s="12">
        <v>110</v>
      </c>
    </row>
    <row r="188" spans="1:7" ht="30">
      <c r="A188" s="11" t="s">
        <v>433</v>
      </c>
      <c r="B188" s="16" t="s">
        <v>434</v>
      </c>
      <c r="C188" s="12">
        <v>424</v>
      </c>
      <c r="D188" s="12">
        <v>107</v>
      </c>
      <c r="E188" s="12">
        <v>13</v>
      </c>
      <c r="F188" s="12">
        <v>125</v>
      </c>
      <c r="G188" s="12">
        <v>179</v>
      </c>
    </row>
    <row r="189" spans="1:7" ht="45">
      <c r="A189" s="11" t="s">
        <v>435</v>
      </c>
      <c r="B189" s="16" t="s">
        <v>436</v>
      </c>
      <c r="C189" s="12">
        <v>501</v>
      </c>
      <c r="D189" s="12">
        <v>105</v>
      </c>
      <c r="E189" s="12">
        <v>15</v>
      </c>
      <c r="F189" s="12">
        <v>135</v>
      </c>
      <c r="G189" s="12">
        <v>246</v>
      </c>
    </row>
    <row r="190" spans="1:7" ht="45">
      <c r="A190" s="11" t="s">
        <v>437</v>
      </c>
      <c r="B190" s="16" t="s">
        <v>438</v>
      </c>
      <c r="C190" s="12">
        <v>434</v>
      </c>
      <c r="D190" s="12">
        <v>78</v>
      </c>
      <c r="E190" s="12">
        <v>14</v>
      </c>
      <c r="F190" s="12">
        <v>82</v>
      </c>
      <c r="G190" s="12">
        <v>260</v>
      </c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>
        <v>113</v>
      </c>
      <c r="D193" s="12">
        <v>32</v>
      </c>
      <c r="E193" s="12">
        <v>7</v>
      </c>
      <c r="F193" s="12">
        <v>30</v>
      </c>
      <c r="G193" s="12">
        <v>44</v>
      </c>
    </row>
    <row r="194" spans="1:7" ht="30">
      <c r="A194" s="11" t="s">
        <v>445</v>
      </c>
      <c r="B194" s="16" t="s">
        <v>446</v>
      </c>
      <c r="C194" s="12">
        <v>93</v>
      </c>
      <c r="D194" s="12">
        <v>28</v>
      </c>
      <c r="E194" s="12">
        <v>6</v>
      </c>
      <c r="F194" s="12">
        <v>25</v>
      </c>
      <c r="G194" s="12">
        <v>34</v>
      </c>
    </row>
    <row r="195" spans="1:7" ht="30">
      <c r="A195" s="11" t="s">
        <v>447</v>
      </c>
      <c r="B195" s="16" t="s">
        <v>448</v>
      </c>
      <c r="C195" s="12">
        <v>452</v>
      </c>
      <c r="D195" s="12">
        <v>142</v>
      </c>
      <c r="E195" s="12">
        <v>10</v>
      </c>
      <c r="F195" s="12">
        <v>115</v>
      </c>
      <c r="G195" s="12">
        <v>185</v>
      </c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>
        <v>890</v>
      </c>
      <c r="D197" s="12">
        <v>207</v>
      </c>
      <c r="E197" s="12">
        <v>31</v>
      </c>
      <c r="F197" s="12">
        <v>303</v>
      </c>
      <c r="G197" s="12">
        <v>349</v>
      </c>
    </row>
    <row r="198" spans="1:7" ht="30">
      <c r="A198" s="11" t="s">
        <v>453</v>
      </c>
      <c r="B198" s="16" t="s">
        <v>454</v>
      </c>
      <c r="C198" s="12">
        <v>45</v>
      </c>
      <c r="D198" s="12">
        <v>13</v>
      </c>
      <c r="E198" s="12"/>
      <c r="F198" s="12">
        <v>11</v>
      </c>
      <c r="G198" s="12">
        <v>21</v>
      </c>
    </row>
    <row r="199" spans="1:7">
      <c r="A199" s="13"/>
      <c r="B199" s="17" t="s">
        <v>73</v>
      </c>
      <c r="C199" s="18">
        <f>SUM(C9:C198)</f>
        <v>4499</v>
      </c>
      <c r="D199" s="14">
        <f>SUM(D9:D198)</f>
        <v>1164</v>
      </c>
      <c r="E199" s="14">
        <f>SUM(E9:E198)</f>
        <v>148</v>
      </c>
      <c r="F199" s="14">
        <f>SUM(F9:F198)</f>
        <v>1413</v>
      </c>
      <c r="G199" s="14">
        <f>SUM(G9:G198)</f>
        <v>1774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521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84" t="s">
        <v>1</v>
      </c>
      <c r="E7" s="84" t="s">
        <v>4</v>
      </c>
      <c r="F7" s="84" t="s">
        <v>3</v>
      </c>
      <c r="G7" s="84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/>
      <c r="D136" s="12"/>
      <c r="E136" s="12"/>
      <c r="F136" s="12"/>
      <c r="G136" s="12"/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>
        <v>112</v>
      </c>
      <c r="D175" s="12">
        <v>20</v>
      </c>
      <c r="E175" s="12">
        <v>29</v>
      </c>
      <c r="F175" s="12">
        <v>31</v>
      </c>
      <c r="G175" s="12">
        <v>32</v>
      </c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112</v>
      </c>
      <c r="D199" s="14">
        <f>SUM(D9:D198)</f>
        <v>20</v>
      </c>
      <c r="E199" s="14">
        <f>SUM(E9:E198)</f>
        <v>29</v>
      </c>
      <c r="F199" s="14">
        <f>SUM(F9:F198)</f>
        <v>31</v>
      </c>
      <c r="G199" s="14">
        <f>SUM(G9:G198)</f>
        <v>32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459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2" t="s">
        <v>1</v>
      </c>
      <c r="E7" s="22" t="s">
        <v>4</v>
      </c>
      <c r="F7" s="22" t="s">
        <v>3</v>
      </c>
      <c r="G7" s="22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>
        <v>55</v>
      </c>
      <c r="D10" s="12">
        <v>20</v>
      </c>
      <c r="E10" s="12">
        <v>8</v>
      </c>
      <c r="F10" s="12">
        <v>10</v>
      </c>
      <c r="G10" s="12">
        <v>17</v>
      </c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57</v>
      </c>
      <c r="D58" s="12">
        <v>13</v>
      </c>
      <c r="E58" s="12">
        <v>4</v>
      </c>
      <c r="F58" s="12">
        <v>8</v>
      </c>
      <c r="G58" s="12">
        <v>32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29</v>
      </c>
      <c r="D123" s="12">
        <v>7</v>
      </c>
      <c r="E123" s="12"/>
      <c r="F123" s="12">
        <v>2</v>
      </c>
      <c r="G123" s="12">
        <v>20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507</v>
      </c>
      <c r="D136" s="12">
        <v>130</v>
      </c>
      <c r="E136" s="12">
        <v>72</v>
      </c>
      <c r="F136" s="12">
        <v>84</v>
      </c>
      <c r="G136" s="12">
        <v>221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>
        <v>29</v>
      </c>
      <c r="D152" s="12">
        <v>6</v>
      </c>
      <c r="E152" s="12">
        <v>1</v>
      </c>
      <c r="F152" s="12">
        <v>9</v>
      </c>
      <c r="G152" s="12">
        <v>13</v>
      </c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677</v>
      </c>
      <c r="D199" s="14">
        <f>SUM(D9:D198)</f>
        <v>176</v>
      </c>
      <c r="E199" s="14">
        <f>SUM(E9:E198)</f>
        <v>85</v>
      </c>
      <c r="F199" s="14">
        <f>SUM(F9:F198)</f>
        <v>113</v>
      </c>
      <c r="G199" s="14">
        <f>SUM(G9:G198)</f>
        <v>303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460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3" t="s">
        <v>1</v>
      </c>
      <c r="E7" s="23" t="s">
        <v>4</v>
      </c>
      <c r="F7" s="23" t="s">
        <v>3</v>
      </c>
      <c r="G7" s="23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>
        <v>48</v>
      </c>
      <c r="D58" s="12">
        <v>11</v>
      </c>
      <c r="E58" s="12">
        <v>2</v>
      </c>
      <c r="F58" s="12"/>
      <c r="G58" s="12">
        <v>35</v>
      </c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>
        <v>84</v>
      </c>
      <c r="D123" s="12">
        <v>16</v>
      </c>
      <c r="E123" s="12">
        <v>1</v>
      </c>
      <c r="F123" s="12">
        <v>5</v>
      </c>
      <c r="G123" s="12">
        <v>62</v>
      </c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503</v>
      </c>
      <c r="D136" s="12">
        <v>125</v>
      </c>
      <c r="E136" s="12">
        <v>12</v>
      </c>
      <c r="F136" s="12">
        <v>118</v>
      </c>
      <c r="G136" s="12">
        <v>248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635</v>
      </c>
      <c r="D199" s="14">
        <f>SUM(D9:D198)</f>
        <v>152</v>
      </c>
      <c r="E199" s="14">
        <f>SUM(E9:E198)</f>
        <v>15</v>
      </c>
      <c r="F199" s="14">
        <f>SUM(F9:F198)</f>
        <v>123</v>
      </c>
      <c r="G199" s="14">
        <f>SUM(G9:G198)</f>
        <v>345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9"/>
  <sheetViews>
    <sheetView workbookViewId="0">
      <selection activeCell="B5" sqref="B5:B7"/>
    </sheetView>
  </sheetViews>
  <sheetFormatPr defaultRowHeight="15"/>
  <cols>
    <col min="1" max="1" width="12.83203125" style="5" customWidth="1"/>
    <col min="2" max="2" width="66.1640625" style="1" customWidth="1"/>
    <col min="3" max="7" width="12.83203125" style="8" customWidth="1"/>
    <col min="8" max="16384" width="9.33203125" style="7"/>
  </cols>
  <sheetData>
    <row r="2" spans="1:7">
      <c r="A2" s="115" t="s">
        <v>541</v>
      </c>
      <c r="B2" s="115"/>
      <c r="C2" s="115"/>
      <c r="D2" s="115"/>
      <c r="E2" s="115"/>
      <c r="F2" s="115"/>
      <c r="G2" s="115"/>
    </row>
    <row r="3" spans="1:7">
      <c r="A3" s="9"/>
      <c r="B3" s="9"/>
      <c r="C3" s="9"/>
      <c r="D3" s="9"/>
      <c r="E3" s="9"/>
      <c r="F3" s="9"/>
      <c r="G3" s="9"/>
    </row>
    <row r="4" spans="1:7">
      <c r="B4" s="116" t="s">
        <v>461</v>
      </c>
      <c r="C4" s="116"/>
      <c r="D4" s="116"/>
      <c r="E4" s="116"/>
    </row>
    <row r="5" spans="1:7" ht="30" customHeight="1">
      <c r="A5" s="109" t="s">
        <v>7</v>
      </c>
      <c r="B5" s="109" t="s">
        <v>8</v>
      </c>
      <c r="C5" s="117" t="s">
        <v>540</v>
      </c>
      <c r="D5" s="118"/>
      <c r="E5" s="118"/>
      <c r="F5" s="118"/>
      <c r="G5" s="119"/>
    </row>
    <row r="6" spans="1:7">
      <c r="A6" s="110"/>
      <c r="B6" s="110"/>
      <c r="C6" s="113" t="s">
        <v>5</v>
      </c>
      <c r="D6" s="117" t="s">
        <v>0</v>
      </c>
      <c r="E6" s="118"/>
      <c r="F6" s="118"/>
      <c r="G6" s="119"/>
    </row>
    <row r="7" spans="1:7">
      <c r="A7" s="111"/>
      <c r="B7" s="111"/>
      <c r="C7" s="114"/>
      <c r="D7" s="24" t="s">
        <v>1</v>
      </c>
      <c r="E7" s="24" t="s">
        <v>4</v>
      </c>
      <c r="F7" s="24" t="s">
        <v>3</v>
      </c>
      <c r="G7" s="24" t="s">
        <v>2</v>
      </c>
    </row>
    <row r="8" spans="1:7">
      <c r="A8" s="4">
        <v>1</v>
      </c>
      <c r="B8" s="3">
        <v>2</v>
      </c>
      <c r="C8" s="6">
        <v>4</v>
      </c>
      <c r="D8" s="2">
        <v>5</v>
      </c>
      <c r="E8" s="6">
        <v>6</v>
      </c>
      <c r="F8" s="2">
        <v>7</v>
      </c>
      <c r="G8" s="2">
        <v>8</v>
      </c>
    </row>
    <row r="9" spans="1:7">
      <c r="A9" s="11" t="s">
        <v>75</v>
      </c>
      <c r="B9" s="16" t="s">
        <v>76</v>
      </c>
      <c r="C9" s="12"/>
      <c r="D9" s="12"/>
      <c r="E9" s="12"/>
      <c r="F9" s="12"/>
      <c r="G9" s="12"/>
    </row>
    <row r="10" spans="1:7">
      <c r="A10" s="11" t="s">
        <v>77</v>
      </c>
      <c r="B10" s="16" t="s">
        <v>78</v>
      </c>
      <c r="C10" s="12"/>
      <c r="D10" s="12"/>
      <c r="E10" s="12"/>
      <c r="F10" s="12"/>
      <c r="G10" s="12"/>
    </row>
    <row r="11" spans="1:7">
      <c r="A11" s="11" t="s">
        <v>79</v>
      </c>
      <c r="B11" s="16" t="s">
        <v>80</v>
      </c>
      <c r="C11" s="12"/>
      <c r="D11" s="12"/>
      <c r="E11" s="12"/>
      <c r="F11" s="12"/>
      <c r="G11" s="12"/>
    </row>
    <row r="12" spans="1:7">
      <c r="A12" s="11" t="s">
        <v>81</v>
      </c>
      <c r="B12" s="16" t="s">
        <v>82</v>
      </c>
      <c r="C12" s="12"/>
      <c r="D12" s="12"/>
      <c r="E12" s="12"/>
      <c r="F12" s="12"/>
      <c r="G12" s="12"/>
    </row>
    <row r="13" spans="1:7">
      <c r="A13" s="11" t="s">
        <v>83</v>
      </c>
      <c r="B13" s="16" t="s">
        <v>84</v>
      </c>
      <c r="C13" s="12"/>
      <c r="D13" s="12"/>
      <c r="E13" s="12"/>
      <c r="F13" s="12"/>
      <c r="G13" s="12"/>
    </row>
    <row r="14" spans="1:7">
      <c r="A14" s="11" t="s">
        <v>85</v>
      </c>
      <c r="B14" s="16" t="s">
        <v>86</v>
      </c>
      <c r="C14" s="12"/>
      <c r="D14" s="12"/>
      <c r="E14" s="12"/>
      <c r="F14" s="12"/>
      <c r="G14" s="12"/>
    </row>
    <row r="15" spans="1:7">
      <c r="A15" s="11" t="s">
        <v>87</v>
      </c>
      <c r="B15" s="16" t="s">
        <v>88</v>
      </c>
      <c r="C15" s="12"/>
      <c r="D15" s="12"/>
      <c r="E15" s="12"/>
      <c r="F15" s="12"/>
      <c r="G15" s="12"/>
    </row>
    <row r="16" spans="1:7">
      <c r="A16" s="11" t="s">
        <v>89</v>
      </c>
      <c r="B16" s="16" t="s">
        <v>90</v>
      </c>
      <c r="C16" s="12"/>
      <c r="D16" s="12"/>
      <c r="E16" s="12"/>
      <c r="F16" s="12"/>
      <c r="G16" s="12"/>
    </row>
    <row r="17" spans="1:7">
      <c r="A17" s="11" t="s">
        <v>91</v>
      </c>
      <c r="B17" s="16" t="s">
        <v>92</v>
      </c>
      <c r="C17" s="12"/>
      <c r="D17" s="12"/>
      <c r="E17" s="12"/>
      <c r="F17" s="12"/>
      <c r="G17" s="12"/>
    </row>
    <row r="18" spans="1:7">
      <c r="A18" s="11" t="s">
        <v>93</v>
      </c>
      <c r="B18" s="16" t="s">
        <v>94</v>
      </c>
      <c r="C18" s="12"/>
      <c r="D18" s="12"/>
      <c r="E18" s="12"/>
      <c r="F18" s="12"/>
      <c r="G18" s="12"/>
    </row>
    <row r="19" spans="1:7">
      <c r="A19" s="11" t="s">
        <v>95</v>
      </c>
      <c r="B19" s="16" t="s">
        <v>96</v>
      </c>
      <c r="C19" s="12"/>
      <c r="D19" s="12"/>
      <c r="E19" s="12"/>
      <c r="F19" s="12"/>
      <c r="G19" s="12"/>
    </row>
    <row r="20" spans="1:7">
      <c r="A20" s="11" t="s">
        <v>97</v>
      </c>
      <c r="B20" s="16" t="s">
        <v>98</v>
      </c>
      <c r="C20" s="12"/>
      <c r="D20" s="12"/>
      <c r="E20" s="12"/>
      <c r="F20" s="12"/>
      <c r="G20" s="12"/>
    </row>
    <row r="21" spans="1:7">
      <c r="A21" s="11" t="s">
        <v>99</v>
      </c>
      <c r="B21" s="16" t="s">
        <v>100</v>
      </c>
      <c r="C21" s="12"/>
      <c r="D21" s="12"/>
      <c r="E21" s="12"/>
      <c r="F21" s="12"/>
      <c r="G21" s="12"/>
    </row>
    <row r="22" spans="1:7">
      <c r="A22" s="11" t="s">
        <v>101</v>
      </c>
      <c r="B22" s="16" t="s">
        <v>102</v>
      </c>
      <c r="C22" s="12"/>
      <c r="D22" s="12"/>
      <c r="E22" s="12"/>
      <c r="F22" s="12"/>
      <c r="G22" s="12"/>
    </row>
    <row r="23" spans="1:7">
      <c r="A23" s="11" t="s">
        <v>103</v>
      </c>
      <c r="B23" s="16" t="s">
        <v>104</v>
      </c>
      <c r="C23" s="12"/>
      <c r="D23" s="12"/>
      <c r="E23" s="12"/>
      <c r="F23" s="12"/>
      <c r="G23" s="12"/>
    </row>
    <row r="24" spans="1:7">
      <c r="A24" s="11" t="s">
        <v>105</v>
      </c>
      <c r="B24" s="16" t="s">
        <v>106</v>
      </c>
      <c r="C24" s="12"/>
      <c r="D24" s="12"/>
      <c r="E24" s="12"/>
      <c r="F24" s="12"/>
      <c r="G24" s="12"/>
    </row>
    <row r="25" spans="1:7" ht="30">
      <c r="A25" s="11" t="s">
        <v>107</v>
      </c>
      <c r="B25" s="16" t="s">
        <v>108</v>
      </c>
      <c r="C25" s="12"/>
      <c r="D25" s="12"/>
      <c r="E25" s="12"/>
      <c r="F25" s="12"/>
      <c r="G25" s="12"/>
    </row>
    <row r="26" spans="1:7">
      <c r="A26" s="11" t="s">
        <v>109</v>
      </c>
      <c r="B26" s="16" t="s">
        <v>110</v>
      </c>
      <c r="C26" s="12"/>
      <c r="D26" s="12"/>
      <c r="E26" s="12"/>
      <c r="F26" s="12"/>
      <c r="G26" s="12"/>
    </row>
    <row r="27" spans="1:7">
      <c r="A27" s="11" t="s">
        <v>111</v>
      </c>
      <c r="B27" s="16" t="s">
        <v>112</v>
      </c>
      <c r="C27" s="12"/>
      <c r="D27" s="12"/>
      <c r="E27" s="12"/>
      <c r="F27" s="12"/>
      <c r="G27" s="12"/>
    </row>
    <row r="28" spans="1:7">
      <c r="A28" s="11" t="s">
        <v>113</v>
      </c>
      <c r="B28" s="16" t="s">
        <v>114</v>
      </c>
      <c r="C28" s="12"/>
      <c r="D28" s="12"/>
      <c r="E28" s="12"/>
      <c r="F28" s="12"/>
      <c r="G28" s="12"/>
    </row>
    <row r="29" spans="1:7">
      <c r="A29" s="11" t="s">
        <v>115</v>
      </c>
      <c r="B29" s="16" t="s">
        <v>116</v>
      </c>
      <c r="C29" s="12"/>
      <c r="D29" s="12"/>
      <c r="E29" s="12"/>
      <c r="F29" s="12"/>
      <c r="G29" s="12"/>
    </row>
    <row r="30" spans="1:7">
      <c r="A30" s="11" t="s">
        <v>117</v>
      </c>
      <c r="B30" s="16" t="s">
        <v>118</v>
      </c>
      <c r="C30" s="12"/>
      <c r="D30" s="12"/>
      <c r="E30" s="12"/>
      <c r="F30" s="12"/>
      <c r="G30" s="12"/>
    </row>
    <row r="31" spans="1:7" ht="45">
      <c r="A31" s="11" t="s">
        <v>119</v>
      </c>
      <c r="B31" s="16" t="s">
        <v>120</v>
      </c>
      <c r="C31" s="12"/>
      <c r="D31" s="12"/>
      <c r="E31" s="12"/>
      <c r="F31" s="12"/>
      <c r="G31" s="12"/>
    </row>
    <row r="32" spans="1:7">
      <c r="A32" s="11" t="s">
        <v>121</v>
      </c>
      <c r="B32" s="16" t="s">
        <v>122</v>
      </c>
      <c r="C32" s="12"/>
      <c r="D32" s="12"/>
      <c r="E32" s="12"/>
      <c r="F32" s="12"/>
      <c r="G32" s="12"/>
    </row>
    <row r="33" spans="1:7" ht="30">
      <c r="A33" s="11" t="s">
        <v>123</v>
      </c>
      <c r="B33" s="16" t="s">
        <v>124</v>
      </c>
      <c r="C33" s="12"/>
      <c r="D33" s="12"/>
      <c r="E33" s="12"/>
      <c r="F33" s="12"/>
      <c r="G33" s="12"/>
    </row>
    <row r="34" spans="1:7">
      <c r="A34" s="11" t="s">
        <v>125</v>
      </c>
      <c r="B34" s="16" t="s">
        <v>126</v>
      </c>
      <c r="C34" s="12"/>
      <c r="D34" s="12"/>
      <c r="E34" s="12"/>
      <c r="F34" s="12"/>
      <c r="G34" s="12"/>
    </row>
    <row r="35" spans="1:7">
      <c r="A35" s="11" t="s">
        <v>127</v>
      </c>
      <c r="B35" s="16" t="s">
        <v>128</v>
      </c>
      <c r="C35" s="12"/>
      <c r="D35" s="12"/>
      <c r="E35" s="12"/>
      <c r="F35" s="12"/>
      <c r="G35" s="12"/>
    </row>
    <row r="36" spans="1:7">
      <c r="A36" s="11" t="s">
        <v>129</v>
      </c>
      <c r="B36" s="16" t="s">
        <v>130</v>
      </c>
      <c r="C36" s="12"/>
      <c r="D36" s="12"/>
      <c r="E36" s="12"/>
      <c r="F36" s="12"/>
      <c r="G36" s="12"/>
    </row>
    <row r="37" spans="1:7">
      <c r="A37" s="11" t="s">
        <v>131</v>
      </c>
      <c r="B37" s="16" t="s">
        <v>132</v>
      </c>
      <c r="C37" s="12"/>
      <c r="D37" s="12"/>
      <c r="E37" s="12"/>
      <c r="F37" s="12"/>
      <c r="G37" s="12"/>
    </row>
    <row r="38" spans="1:7">
      <c r="A38" s="11" t="s">
        <v>133</v>
      </c>
      <c r="B38" s="16" t="s">
        <v>134</v>
      </c>
      <c r="C38" s="12"/>
      <c r="D38" s="12"/>
      <c r="E38" s="12"/>
      <c r="F38" s="12"/>
      <c r="G38" s="12"/>
    </row>
    <row r="39" spans="1:7">
      <c r="A39" s="11" t="s">
        <v>135</v>
      </c>
      <c r="B39" s="16" t="s">
        <v>136</v>
      </c>
      <c r="C39" s="12"/>
      <c r="D39" s="12"/>
      <c r="E39" s="12"/>
      <c r="F39" s="12"/>
      <c r="G39" s="12"/>
    </row>
    <row r="40" spans="1:7">
      <c r="A40" s="11" t="s">
        <v>137</v>
      </c>
      <c r="B40" s="16" t="s">
        <v>138</v>
      </c>
      <c r="C40" s="12"/>
      <c r="D40" s="12"/>
      <c r="E40" s="12"/>
      <c r="F40" s="12"/>
      <c r="G40" s="12"/>
    </row>
    <row r="41" spans="1:7">
      <c r="A41" s="11" t="s">
        <v>139</v>
      </c>
      <c r="B41" s="16" t="s">
        <v>140</v>
      </c>
      <c r="C41" s="12"/>
      <c r="D41" s="12"/>
      <c r="E41" s="12"/>
      <c r="F41" s="12"/>
      <c r="G41" s="12"/>
    </row>
    <row r="42" spans="1:7">
      <c r="A42" s="11" t="s">
        <v>141</v>
      </c>
      <c r="B42" s="16" t="s">
        <v>142</v>
      </c>
      <c r="C42" s="12"/>
      <c r="D42" s="12"/>
      <c r="E42" s="12"/>
      <c r="F42" s="12"/>
      <c r="G42" s="12"/>
    </row>
    <row r="43" spans="1:7">
      <c r="A43" s="11" t="s">
        <v>143</v>
      </c>
      <c r="B43" s="16" t="s">
        <v>144</v>
      </c>
      <c r="C43" s="12"/>
      <c r="D43" s="12"/>
      <c r="E43" s="12"/>
      <c r="F43" s="12"/>
      <c r="G43" s="12"/>
    </row>
    <row r="44" spans="1:7">
      <c r="A44" s="11" t="s">
        <v>145</v>
      </c>
      <c r="B44" s="16" t="s">
        <v>146</v>
      </c>
      <c r="C44" s="12"/>
      <c r="D44" s="12"/>
      <c r="E44" s="12"/>
      <c r="F44" s="12"/>
      <c r="G44" s="12"/>
    </row>
    <row r="45" spans="1:7">
      <c r="A45" s="11" t="s">
        <v>147</v>
      </c>
      <c r="B45" s="16" t="s">
        <v>148</v>
      </c>
      <c r="C45" s="12"/>
      <c r="D45" s="12"/>
      <c r="E45" s="12"/>
      <c r="F45" s="12"/>
      <c r="G45" s="12"/>
    </row>
    <row r="46" spans="1:7">
      <c r="A46" s="11" t="s">
        <v>149</v>
      </c>
      <c r="B46" s="16" t="s">
        <v>150</v>
      </c>
      <c r="C46" s="12"/>
      <c r="D46" s="12"/>
      <c r="E46" s="12"/>
      <c r="F46" s="12"/>
      <c r="G46" s="12"/>
    </row>
    <row r="47" spans="1:7" ht="30">
      <c r="A47" s="11" t="s">
        <v>151</v>
      </c>
      <c r="B47" s="16" t="s">
        <v>152</v>
      </c>
      <c r="C47" s="12"/>
      <c r="D47" s="12"/>
      <c r="E47" s="12"/>
      <c r="F47" s="12"/>
      <c r="G47" s="12"/>
    </row>
    <row r="48" spans="1:7">
      <c r="A48" s="11" t="s">
        <v>153</v>
      </c>
      <c r="B48" s="16" t="s">
        <v>154</v>
      </c>
      <c r="C48" s="12"/>
      <c r="D48" s="12"/>
      <c r="E48" s="12"/>
      <c r="F48" s="12"/>
      <c r="G48" s="12"/>
    </row>
    <row r="49" spans="1:7" ht="30">
      <c r="A49" s="11" t="s">
        <v>155</v>
      </c>
      <c r="B49" s="16" t="s">
        <v>156</v>
      </c>
      <c r="C49" s="12"/>
      <c r="D49" s="12"/>
      <c r="E49" s="12"/>
      <c r="F49" s="12"/>
      <c r="G49" s="12"/>
    </row>
    <row r="50" spans="1:7" ht="60">
      <c r="A50" s="11" t="s">
        <v>157</v>
      </c>
      <c r="B50" s="16" t="s">
        <v>158</v>
      </c>
      <c r="C50" s="12"/>
      <c r="D50" s="12"/>
      <c r="E50" s="12"/>
      <c r="F50" s="12"/>
      <c r="G50" s="12"/>
    </row>
    <row r="51" spans="1:7">
      <c r="A51" s="11" t="s">
        <v>159</v>
      </c>
      <c r="B51" s="16" t="s">
        <v>160</v>
      </c>
      <c r="C51" s="12"/>
      <c r="D51" s="12"/>
      <c r="E51" s="12"/>
      <c r="F51" s="12"/>
      <c r="G51" s="12"/>
    </row>
    <row r="52" spans="1:7">
      <c r="A52" s="11" t="s">
        <v>161</v>
      </c>
      <c r="B52" s="16" t="s">
        <v>162</v>
      </c>
      <c r="C52" s="12"/>
      <c r="D52" s="12"/>
      <c r="E52" s="12"/>
      <c r="F52" s="12"/>
      <c r="G52" s="12"/>
    </row>
    <row r="53" spans="1:7" ht="30">
      <c r="A53" s="11" t="s">
        <v>163</v>
      </c>
      <c r="B53" s="16" t="s">
        <v>164</v>
      </c>
      <c r="C53" s="12"/>
      <c r="D53" s="12"/>
      <c r="E53" s="12"/>
      <c r="F53" s="12"/>
      <c r="G53" s="12"/>
    </row>
    <row r="54" spans="1:7" ht="75">
      <c r="A54" s="11" t="s">
        <v>165</v>
      </c>
      <c r="B54" s="16" t="s">
        <v>166</v>
      </c>
      <c r="C54" s="12"/>
      <c r="D54" s="12"/>
      <c r="E54" s="12"/>
      <c r="F54" s="12"/>
      <c r="G54" s="12"/>
    </row>
    <row r="55" spans="1:7">
      <c r="A55" s="11" t="s">
        <v>167</v>
      </c>
      <c r="B55" s="16" t="s">
        <v>168</v>
      </c>
      <c r="C55" s="12"/>
      <c r="D55" s="12"/>
      <c r="E55" s="12"/>
      <c r="F55" s="12"/>
      <c r="G55" s="12"/>
    </row>
    <row r="56" spans="1:7">
      <c r="A56" s="11" t="s">
        <v>169</v>
      </c>
      <c r="B56" s="16" t="s">
        <v>170</v>
      </c>
      <c r="C56" s="12"/>
      <c r="D56" s="12"/>
      <c r="E56" s="12"/>
      <c r="F56" s="12"/>
      <c r="G56" s="12"/>
    </row>
    <row r="57" spans="1:7">
      <c r="A57" s="11" t="s">
        <v>171</v>
      </c>
      <c r="B57" s="16" t="s">
        <v>172</v>
      </c>
      <c r="C57" s="12"/>
      <c r="D57" s="12"/>
      <c r="E57" s="12"/>
      <c r="F57" s="12"/>
      <c r="G57" s="12"/>
    </row>
    <row r="58" spans="1:7">
      <c r="A58" s="11" t="s">
        <v>173</v>
      </c>
      <c r="B58" s="16" t="s">
        <v>174</v>
      </c>
      <c r="C58" s="12"/>
      <c r="D58" s="12"/>
      <c r="E58" s="12"/>
      <c r="F58" s="12"/>
      <c r="G58" s="12"/>
    </row>
    <row r="59" spans="1:7">
      <c r="A59" s="11" t="s">
        <v>175</v>
      </c>
      <c r="B59" s="16" t="s">
        <v>176</v>
      </c>
      <c r="C59" s="12"/>
      <c r="D59" s="12"/>
      <c r="E59" s="12"/>
      <c r="F59" s="12"/>
      <c r="G59" s="12"/>
    </row>
    <row r="60" spans="1:7" ht="30">
      <c r="A60" s="11" t="s">
        <v>177</v>
      </c>
      <c r="B60" s="16" t="s">
        <v>178</v>
      </c>
      <c r="C60" s="12"/>
      <c r="D60" s="12"/>
      <c r="E60" s="12"/>
      <c r="F60" s="12"/>
      <c r="G60" s="12"/>
    </row>
    <row r="61" spans="1:7" ht="30">
      <c r="A61" s="11" t="s">
        <v>179</v>
      </c>
      <c r="B61" s="16" t="s">
        <v>180</v>
      </c>
      <c r="C61" s="12"/>
      <c r="D61" s="12"/>
      <c r="E61" s="12"/>
      <c r="F61" s="12"/>
      <c r="G61" s="12"/>
    </row>
    <row r="62" spans="1:7">
      <c r="A62" s="11" t="s">
        <v>181</v>
      </c>
      <c r="B62" s="16" t="s">
        <v>182</v>
      </c>
      <c r="C62" s="12"/>
      <c r="D62" s="12"/>
      <c r="E62" s="12"/>
      <c r="F62" s="12"/>
      <c r="G62" s="12"/>
    </row>
    <row r="63" spans="1:7" ht="45">
      <c r="A63" s="11" t="s">
        <v>183</v>
      </c>
      <c r="B63" s="16" t="s">
        <v>184</v>
      </c>
      <c r="C63" s="12"/>
      <c r="D63" s="12"/>
      <c r="E63" s="12"/>
      <c r="F63" s="12"/>
      <c r="G63" s="12"/>
    </row>
    <row r="64" spans="1:7">
      <c r="A64" s="11" t="s">
        <v>185</v>
      </c>
      <c r="B64" s="16" t="s">
        <v>186</v>
      </c>
      <c r="C64" s="12"/>
      <c r="D64" s="12"/>
      <c r="E64" s="12"/>
      <c r="F64" s="12"/>
      <c r="G64" s="12"/>
    </row>
    <row r="65" spans="1:7">
      <c r="A65" s="11" t="s">
        <v>187</v>
      </c>
      <c r="B65" s="16" t="s">
        <v>188</v>
      </c>
      <c r="C65" s="12"/>
      <c r="D65" s="12"/>
      <c r="E65" s="12"/>
      <c r="F65" s="12"/>
      <c r="G65" s="12"/>
    </row>
    <row r="66" spans="1:7">
      <c r="A66" s="11" t="s">
        <v>189</v>
      </c>
      <c r="B66" s="16" t="s">
        <v>190</v>
      </c>
      <c r="C66" s="12"/>
      <c r="D66" s="12"/>
      <c r="E66" s="12"/>
      <c r="F66" s="12"/>
      <c r="G66" s="12"/>
    </row>
    <row r="67" spans="1:7">
      <c r="A67" s="11" t="s">
        <v>191</v>
      </c>
      <c r="B67" s="16" t="s">
        <v>192</v>
      </c>
      <c r="C67" s="12"/>
      <c r="D67" s="12"/>
      <c r="E67" s="12"/>
      <c r="F67" s="12"/>
      <c r="G67" s="12"/>
    </row>
    <row r="68" spans="1:7" ht="30">
      <c r="A68" s="11" t="s">
        <v>193</v>
      </c>
      <c r="B68" s="16" t="s">
        <v>194</v>
      </c>
      <c r="C68" s="12"/>
      <c r="D68" s="12"/>
      <c r="E68" s="12"/>
      <c r="F68" s="12"/>
      <c r="G68" s="12"/>
    </row>
    <row r="69" spans="1:7">
      <c r="A69" s="11" t="s">
        <v>195</v>
      </c>
      <c r="B69" s="16" t="s">
        <v>196</v>
      </c>
      <c r="C69" s="12"/>
      <c r="D69" s="12"/>
      <c r="E69" s="12"/>
      <c r="F69" s="12"/>
      <c r="G69" s="12"/>
    </row>
    <row r="70" spans="1:7" ht="30">
      <c r="A70" s="11" t="s">
        <v>197</v>
      </c>
      <c r="B70" s="16" t="s">
        <v>198</v>
      </c>
      <c r="C70" s="12"/>
      <c r="D70" s="12"/>
      <c r="E70" s="12"/>
      <c r="F70" s="12"/>
      <c r="G70" s="12"/>
    </row>
    <row r="71" spans="1:7">
      <c r="A71" s="11" t="s">
        <v>199</v>
      </c>
      <c r="B71" s="16" t="s">
        <v>200</v>
      </c>
      <c r="C71" s="12"/>
      <c r="D71" s="12"/>
      <c r="E71" s="12"/>
      <c r="F71" s="12"/>
      <c r="G71" s="12"/>
    </row>
    <row r="72" spans="1:7">
      <c r="A72" s="11" t="s">
        <v>201</v>
      </c>
      <c r="B72" s="16" t="s">
        <v>202</v>
      </c>
      <c r="C72" s="12"/>
      <c r="D72" s="12"/>
      <c r="E72" s="12"/>
      <c r="F72" s="12"/>
      <c r="G72" s="12"/>
    </row>
    <row r="73" spans="1:7">
      <c r="A73" s="11" t="s">
        <v>203</v>
      </c>
      <c r="B73" s="16" t="s">
        <v>204</v>
      </c>
      <c r="C73" s="12"/>
      <c r="D73" s="12"/>
      <c r="E73" s="12"/>
      <c r="F73" s="12"/>
      <c r="G73" s="12"/>
    </row>
    <row r="74" spans="1:7">
      <c r="A74" s="11" t="s">
        <v>205</v>
      </c>
      <c r="B74" s="16" t="s">
        <v>206</v>
      </c>
      <c r="C74" s="12"/>
      <c r="D74" s="12"/>
      <c r="E74" s="12"/>
      <c r="F74" s="12"/>
      <c r="G74" s="12"/>
    </row>
    <row r="75" spans="1:7">
      <c r="A75" s="11" t="s">
        <v>207</v>
      </c>
      <c r="B75" s="16" t="s">
        <v>208</v>
      </c>
      <c r="C75" s="12"/>
      <c r="D75" s="12"/>
      <c r="E75" s="12"/>
      <c r="F75" s="12"/>
      <c r="G75" s="12"/>
    </row>
    <row r="76" spans="1:7">
      <c r="A76" s="11" t="s">
        <v>209</v>
      </c>
      <c r="B76" s="16" t="s">
        <v>210</v>
      </c>
      <c r="C76" s="12"/>
      <c r="D76" s="12"/>
      <c r="E76" s="12"/>
      <c r="F76" s="12"/>
      <c r="G76" s="12"/>
    </row>
    <row r="77" spans="1:7">
      <c r="A77" s="11" t="s">
        <v>211</v>
      </c>
      <c r="B77" s="16" t="s">
        <v>212</v>
      </c>
      <c r="C77" s="12"/>
      <c r="D77" s="12"/>
      <c r="E77" s="12"/>
      <c r="F77" s="12"/>
      <c r="G77" s="12"/>
    </row>
    <row r="78" spans="1:7">
      <c r="A78" s="11" t="s">
        <v>213</v>
      </c>
      <c r="B78" s="16" t="s">
        <v>214</v>
      </c>
      <c r="C78" s="12"/>
      <c r="D78" s="12"/>
      <c r="E78" s="12"/>
      <c r="F78" s="12"/>
      <c r="G78" s="12"/>
    </row>
    <row r="79" spans="1:7">
      <c r="A79" s="11" t="s">
        <v>215</v>
      </c>
      <c r="B79" s="16" t="s">
        <v>216</v>
      </c>
      <c r="C79" s="12"/>
      <c r="D79" s="12"/>
      <c r="E79" s="12"/>
      <c r="F79" s="12"/>
      <c r="G79" s="12"/>
    </row>
    <row r="80" spans="1:7">
      <c r="A80" s="11" t="s">
        <v>217</v>
      </c>
      <c r="B80" s="16" t="s">
        <v>218</v>
      </c>
      <c r="C80" s="12"/>
      <c r="D80" s="12"/>
      <c r="E80" s="12"/>
      <c r="F80" s="12"/>
      <c r="G80" s="12"/>
    </row>
    <row r="81" spans="1:7">
      <c r="A81" s="11" t="s">
        <v>219</v>
      </c>
      <c r="B81" s="16" t="s">
        <v>220</v>
      </c>
      <c r="C81" s="12"/>
      <c r="D81" s="12"/>
      <c r="E81" s="12"/>
      <c r="F81" s="12"/>
      <c r="G81" s="12"/>
    </row>
    <row r="82" spans="1:7">
      <c r="A82" s="11" t="s">
        <v>221</v>
      </c>
      <c r="B82" s="16" t="s">
        <v>222</v>
      </c>
      <c r="C82" s="12"/>
      <c r="D82" s="12"/>
      <c r="E82" s="12"/>
      <c r="F82" s="12"/>
      <c r="G82" s="12"/>
    </row>
    <row r="83" spans="1:7" ht="30">
      <c r="A83" s="11" t="s">
        <v>223</v>
      </c>
      <c r="B83" s="16" t="s">
        <v>224</v>
      </c>
      <c r="C83" s="12"/>
      <c r="D83" s="12"/>
      <c r="E83" s="12"/>
      <c r="F83" s="12"/>
      <c r="G83" s="12"/>
    </row>
    <row r="84" spans="1:7" ht="30">
      <c r="A84" s="11" t="s">
        <v>225</v>
      </c>
      <c r="B84" s="16" t="s">
        <v>226</v>
      </c>
      <c r="C84" s="12"/>
      <c r="D84" s="12"/>
      <c r="E84" s="12"/>
      <c r="F84" s="12"/>
      <c r="G84" s="12"/>
    </row>
    <row r="85" spans="1:7" ht="30">
      <c r="A85" s="11" t="s">
        <v>227</v>
      </c>
      <c r="B85" s="16" t="s">
        <v>228</v>
      </c>
      <c r="C85" s="12"/>
      <c r="D85" s="12"/>
      <c r="E85" s="12"/>
      <c r="F85" s="12"/>
      <c r="G85" s="12"/>
    </row>
    <row r="86" spans="1:7" ht="30">
      <c r="A86" s="11" t="s">
        <v>229</v>
      </c>
      <c r="B86" s="16" t="s">
        <v>230</v>
      </c>
      <c r="C86" s="12"/>
      <c r="D86" s="12"/>
      <c r="E86" s="12"/>
      <c r="F86" s="12"/>
      <c r="G86" s="12"/>
    </row>
    <row r="87" spans="1:7" ht="30">
      <c r="A87" s="11" t="s">
        <v>231</v>
      </c>
      <c r="B87" s="16" t="s">
        <v>232</v>
      </c>
      <c r="C87" s="12"/>
      <c r="D87" s="12"/>
      <c r="E87" s="12"/>
      <c r="F87" s="12"/>
      <c r="G87" s="12"/>
    </row>
    <row r="88" spans="1:7" ht="30">
      <c r="A88" s="11" t="s">
        <v>233</v>
      </c>
      <c r="B88" s="16" t="s">
        <v>234</v>
      </c>
      <c r="C88" s="12"/>
      <c r="D88" s="12"/>
      <c r="E88" s="12"/>
      <c r="F88" s="12"/>
      <c r="G88" s="12"/>
    </row>
    <row r="89" spans="1:7" ht="30">
      <c r="A89" s="11" t="s">
        <v>235</v>
      </c>
      <c r="B89" s="16" t="s">
        <v>236</v>
      </c>
      <c r="C89" s="12"/>
      <c r="D89" s="12"/>
      <c r="E89" s="12"/>
      <c r="F89" s="12"/>
      <c r="G89" s="12"/>
    </row>
    <row r="90" spans="1:7" ht="45">
      <c r="A90" s="11" t="s">
        <v>237</v>
      </c>
      <c r="B90" s="16" t="s">
        <v>238</v>
      </c>
      <c r="C90" s="12"/>
      <c r="D90" s="12"/>
      <c r="E90" s="12"/>
      <c r="F90" s="12"/>
      <c r="G90" s="12"/>
    </row>
    <row r="91" spans="1:7" ht="45">
      <c r="A91" s="11" t="s">
        <v>239</v>
      </c>
      <c r="B91" s="16" t="s">
        <v>240</v>
      </c>
      <c r="C91" s="12"/>
      <c r="D91" s="12"/>
      <c r="E91" s="12"/>
      <c r="F91" s="12"/>
      <c r="G91" s="12"/>
    </row>
    <row r="92" spans="1:7" ht="45">
      <c r="A92" s="11" t="s">
        <v>241</v>
      </c>
      <c r="B92" s="16" t="s">
        <v>242</v>
      </c>
      <c r="C92" s="12"/>
      <c r="D92" s="12"/>
      <c r="E92" s="12"/>
      <c r="F92" s="12"/>
      <c r="G92" s="12"/>
    </row>
    <row r="93" spans="1:7" ht="45">
      <c r="A93" s="11" t="s">
        <v>243</v>
      </c>
      <c r="B93" s="16" t="s">
        <v>244</v>
      </c>
      <c r="C93" s="12"/>
      <c r="D93" s="12"/>
      <c r="E93" s="12"/>
      <c r="F93" s="12"/>
      <c r="G93" s="12"/>
    </row>
    <row r="94" spans="1:7" ht="45">
      <c r="A94" s="11" t="s">
        <v>245</v>
      </c>
      <c r="B94" s="16" t="s">
        <v>246</v>
      </c>
      <c r="C94" s="12"/>
      <c r="D94" s="12"/>
      <c r="E94" s="12"/>
      <c r="F94" s="12"/>
      <c r="G94" s="12"/>
    </row>
    <row r="95" spans="1:7" ht="45">
      <c r="A95" s="11" t="s">
        <v>247</v>
      </c>
      <c r="B95" s="16" t="s">
        <v>248</v>
      </c>
      <c r="C95" s="12"/>
      <c r="D95" s="12"/>
      <c r="E95" s="12"/>
      <c r="F95" s="12"/>
      <c r="G95" s="12"/>
    </row>
    <row r="96" spans="1:7" ht="45">
      <c r="A96" s="11" t="s">
        <v>249</v>
      </c>
      <c r="B96" s="16" t="s">
        <v>250</v>
      </c>
      <c r="C96" s="12"/>
      <c r="D96" s="12"/>
      <c r="E96" s="12"/>
      <c r="F96" s="12"/>
      <c r="G96" s="12"/>
    </row>
    <row r="97" spans="1:7" ht="45">
      <c r="A97" s="11" t="s">
        <v>251</v>
      </c>
      <c r="B97" s="16" t="s">
        <v>252</v>
      </c>
      <c r="C97" s="12"/>
      <c r="D97" s="12"/>
      <c r="E97" s="12"/>
      <c r="F97" s="12"/>
      <c r="G97" s="12"/>
    </row>
    <row r="98" spans="1:7" ht="45">
      <c r="A98" s="11" t="s">
        <v>253</v>
      </c>
      <c r="B98" s="16" t="s">
        <v>254</v>
      </c>
      <c r="C98" s="12"/>
      <c r="D98" s="12"/>
      <c r="E98" s="12"/>
      <c r="F98" s="12"/>
      <c r="G98" s="12"/>
    </row>
    <row r="99" spans="1:7" ht="45">
      <c r="A99" s="11" t="s">
        <v>255</v>
      </c>
      <c r="B99" s="16" t="s">
        <v>256</v>
      </c>
      <c r="C99" s="12"/>
      <c r="D99" s="12"/>
      <c r="E99" s="12"/>
      <c r="F99" s="12"/>
      <c r="G99" s="12"/>
    </row>
    <row r="100" spans="1:7" ht="45">
      <c r="A100" s="11" t="s">
        <v>257</v>
      </c>
      <c r="B100" s="16" t="s">
        <v>258</v>
      </c>
      <c r="C100" s="12"/>
      <c r="D100" s="12"/>
      <c r="E100" s="12"/>
      <c r="F100" s="12"/>
      <c r="G100" s="12"/>
    </row>
    <row r="101" spans="1:7" ht="45">
      <c r="A101" s="11" t="s">
        <v>259</v>
      </c>
      <c r="B101" s="16" t="s">
        <v>260</v>
      </c>
      <c r="C101" s="12"/>
      <c r="D101" s="12"/>
      <c r="E101" s="12"/>
      <c r="F101" s="12"/>
      <c r="G101" s="12"/>
    </row>
    <row r="102" spans="1:7" ht="45">
      <c r="A102" s="11" t="s">
        <v>261</v>
      </c>
      <c r="B102" s="16" t="s">
        <v>262</v>
      </c>
      <c r="C102" s="12"/>
      <c r="D102" s="12"/>
      <c r="E102" s="12"/>
      <c r="F102" s="12"/>
      <c r="G102" s="12"/>
    </row>
    <row r="103" spans="1:7" ht="45">
      <c r="A103" s="11" t="s">
        <v>263</v>
      </c>
      <c r="B103" s="16" t="s">
        <v>264</v>
      </c>
      <c r="C103" s="12"/>
      <c r="D103" s="12"/>
      <c r="E103" s="12"/>
      <c r="F103" s="12"/>
      <c r="G103" s="12"/>
    </row>
    <row r="104" spans="1:7" ht="45">
      <c r="A104" s="11" t="s">
        <v>265</v>
      </c>
      <c r="B104" s="16" t="s">
        <v>266</v>
      </c>
      <c r="C104" s="12"/>
      <c r="D104" s="12"/>
      <c r="E104" s="12"/>
      <c r="F104" s="12"/>
      <c r="G104" s="12"/>
    </row>
    <row r="105" spans="1:7" ht="60">
      <c r="A105" s="11" t="s">
        <v>267</v>
      </c>
      <c r="B105" s="16" t="s">
        <v>268</v>
      </c>
      <c r="C105" s="12"/>
      <c r="D105" s="12"/>
      <c r="E105" s="12"/>
      <c r="F105" s="12"/>
      <c r="G105" s="12"/>
    </row>
    <row r="106" spans="1:7">
      <c r="A106" s="11" t="s">
        <v>269</v>
      </c>
      <c r="B106" s="16" t="s">
        <v>270</v>
      </c>
      <c r="C106" s="12"/>
      <c r="D106" s="12"/>
      <c r="E106" s="12"/>
      <c r="F106" s="12"/>
      <c r="G106" s="12"/>
    </row>
    <row r="107" spans="1:7" ht="45">
      <c r="A107" s="11" t="s">
        <v>271</v>
      </c>
      <c r="B107" s="16" t="s">
        <v>272</v>
      </c>
      <c r="C107" s="12"/>
      <c r="D107" s="12"/>
      <c r="E107" s="12"/>
      <c r="F107" s="12"/>
      <c r="G107" s="12"/>
    </row>
    <row r="108" spans="1:7" ht="45">
      <c r="A108" s="11" t="s">
        <v>273</v>
      </c>
      <c r="B108" s="16" t="s">
        <v>274</v>
      </c>
      <c r="C108" s="12"/>
      <c r="D108" s="12"/>
      <c r="E108" s="12"/>
      <c r="F108" s="12"/>
      <c r="G108" s="12"/>
    </row>
    <row r="109" spans="1:7">
      <c r="A109" s="11" t="s">
        <v>275</v>
      </c>
      <c r="B109" s="16" t="s">
        <v>276</v>
      </c>
      <c r="C109" s="12"/>
      <c r="D109" s="12"/>
      <c r="E109" s="12"/>
      <c r="F109" s="12"/>
      <c r="G109" s="12"/>
    </row>
    <row r="110" spans="1:7">
      <c r="A110" s="11" t="s">
        <v>277</v>
      </c>
      <c r="B110" s="16" t="s">
        <v>278</v>
      </c>
      <c r="C110" s="12"/>
      <c r="D110" s="12"/>
      <c r="E110" s="12"/>
      <c r="F110" s="12"/>
      <c r="G110" s="12"/>
    </row>
    <row r="111" spans="1:7" ht="30">
      <c r="A111" s="11" t="s">
        <v>279</v>
      </c>
      <c r="B111" s="16" t="s">
        <v>280</v>
      </c>
      <c r="C111" s="12"/>
      <c r="D111" s="12"/>
      <c r="E111" s="12"/>
      <c r="F111" s="12"/>
      <c r="G111" s="12"/>
    </row>
    <row r="112" spans="1:7" ht="30">
      <c r="A112" s="11" t="s">
        <v>281</v>
      </c>
      <c r="B112" s="16" t="s">
        <v>282</v>
      </c>
      <c r="C112" s="12"/>
      <c r="D112" s="12"/>
      <c r="E112" s="12"/>
      <c r="F112" s="12"/>
      <c r="G112" s="12"/>
    </row>
    <row r="113" spans="1:7" ht="30">
      <c r="A113" s="11" t="s">
        <v>283</v>
      </c>
      <c r="B113" s="16" t="s">
        <v>284</v>
      </c>
      <c r="C113" s="12"/>
      <c r="D113" s="12"/>
      <c r="E113" s="12"/>
      <c r="F113" s="12"/>
      <c r="G113" s="12"/>
    </row>
    <row r="114" spans="1:7" ht="30">
      <c r="A114" s="11" t="s">
        <v>285</v>
      </c>
      <c r="B114" s="16" t="s">
        <v>286</v>
      </c>
      <c r="C114" s="12"/>
      <c r="D114" s="12"/>
      <c r="E114" s="12"/>
      <c r="F114" s="12"/>
      <c r="G114" s="12"/>
    </row>
    <row r="115" spans="1:7">
      <c r="A115" s="11" t="s">
        <v>287</v>
      </c>
      <c r="B115" s="16" t="s">
        <v>288</v>
      </c>
      <c r="C115" s="12"/>
      <c r="D115" s="12"/>
      <c r="E115" s="12"/>
      <c r="F115" s="12"/>
      <c r="G115" s="12"/>
    </row>
    <row r="116" spans="1:7">
      <c r="A116" s="11" t="s">
        <v>289</v>
      </c>
      <c r="B116" s="16" t="s">
        <v>290</v>
      </c>
      <c r="C116" s="12"/>
      <c r="D116" s="12"/>
      <c r="E116" s="12"/>
      <c r="F116" s="12"/>
      <c r="G116" s="12"/>
    </row>
    <row r="117" spans="1:7">
      <c r="A117" s="11" t="s">
        <v>291</v>
      </c>
      <c r="B117" s="16" t="s">
        <v>292</v>
      </c>
      <c r="C117" s="12"/>
      <c r="D117" s="12"/>
      <c r="E117" s="12"/>
      <c r="F117" s="12"/>
      <c r="G117" s="12"/>
    </row>
    <row r="118" spans="1:7">
      <c r="A118" s="11" t="s">
        <v>293</v>
      </c>
      <c r="B118" s="16" t="s">
        <v>294</v>
      </c>
      <c r="C118" s="12"/>
      <c r="D118" s="12"/>
      <c r="E118" s="12"/>
      <c r="F118" s="12"/>
      <c r="G118" s="12"/>
    </row>
    <row r="119" spans="1:7">
      <c r="A119" s="11" t="s">
        <v>295</v>
      </c>
      <c r="B119" s="16" t="s">
        <v>296</v>
      </c>
      <c r="C119" s="12"/>
      <c r="D119" s="12"/>
      <c r="E119" s="12"/>
      <c r="F119" s="12"/>
      <c r="G119" s="12"/>
    </row>
    <row r="120" spans="1:7">
      <c r="A120" s="11" t="s">
        <v>297</v>
      </c>
      <c r="B120" s="16" t="s">
        <v>298</v>
      </c>
      <c r="C120" s="12"/>
      <c r="D120" s="12"/>
      <c r="E120" s="12"/>
      <c r="F120" s="12"/>
      <c r="G120" s="12"/>
    </row>
    <row r="121" spans="1:7">
      <c r="A121" s="11" t="s">
        <v>299</v>
      </c>
      <c r="B121" s="16" t="s">
        <v>300</v>
      </c>
      <c r="C121" s="12"/>
      <c r="D121" s="12"/>
      <c r="E121" s="12"/>
      <c r="F121" s="12"/>
      <c r="G121" s="12"/>
    </row>
    <row r="122" spans="1:7">
      <c r="A122" s="11" t="s">
        <v>301</v>
      </c>
      <c r="B122" s="16" t="s">
        <v>302</v>
      </c>
      <c r="C122" s="12"/>
      <c r="D122" s="12"/>
      <c r="E122" s="12"/>
      <c r="F122" s="12"/>
      <c r="G122" s="12"/>
    </row>
    <row r="123" spans="1:7">
      <c r="A123" s="11" t="s">
        <v>303</v>
      </c>
      <c r="B123" s="16" t="s">
        <v>304</v>
      </c>
      <c r="C123" s="12"/>
      <c r="D123" s="12"/>
      <c r="E123" s="12"/>
      <c r="F123" s="12"/>
      <c r="G123" s="12"/>
    </row>
    <row r="124" spans="1:7" ht="30">
      <c r="A124" s="11" t="s">
        <v>305</v>
      </c>
      <c r="B124" s="16" t="s">
        <v>306</v>
      </c>
      <c r="C124" s="12"/>
      <c r="D124" s="12"/>
      <c r="E124" s="12"/>
      <c r="F124" s="12"/>
      <c r="G124" s="12"/>
    </row>
    <row r="125" spans="1:7">
      <c r="A125" s="11" t="s">
        <v>307</v>
      </c>
      <c r="B125" s="16" t="s">
        <v>308</v>
      </c>
      <c r="C125" s="12"/>
      <c r="D125" s="12"/>
      <c r="E125" s="12"/>
      <c r="F125" s="12"/>
      <c r="G125" s="12"/>
    </row>
    <row r="126" spans="1:7">
      <c r="A126" s="11" t="s">
        <v>309</v>
      </c>
      <c r="B126" s="16" t="s">
        <v>310</v>
      </c>
      <c r="C126" s="12"/>
      <c r="D126" s="12"/>
      <c r="E126" s="12"/>
      <c r="F126" s="12"/>
      <c r="G126" s="12"/>
    </row>
    <row r="127" spans="1:7">
      <c r="A127" s="11" t="s">
        <v>311</v>
      </c>
      <c r="B127" s="16" t="s">
        <v>312</v>
      </c>
      <c r="C127" s="12"/>
      <c r="D127" s="12"/>
      <c r="E127" s="12"/>
      <c r="F127" s="12"/>
      <c r="G127" s="12"/>
    </row>
    <row r="128" spans="1:7">
      <c r="A128" s="11" t="s">
        <v>313</v>
      </c>
      <c r="B128" s="16" t="s">
        <v>314</v>
      </c>
      <c r="C128" s="12"/>
      <c r="D128" s="12"/>
      <c r="E128" s="12"/>
      <c r="F128" s="12"/>
      <c r="G128" s="12"/>
    </row>
    <row r="129" spans="1:7" ht="30">
      <c r="A129" s="11" t="s">
        <v>315</v>
      </c>
      <c r="B129" s="16" t="s">
        <v>316</v>
      </c>
      <c r="C129" s="12"/>
      <c r="D129" s="12"/>
      <c r="E129" s="12"/>
      <c r="F129" s="12"/>
      <c r="G129" s="12"/>
    </row>
    <row r="130" spans="1:7">
      <c r="A130" s="11" t="s">
        <v>317</v>
      </c>
      <c r="B130" s="16" t="s">
        <v>318</v>
      </c>
      <c r="C130" s="12"/>
      <c r="D130" s="12"/>
      <c r="E130" s="12"/>
      <c r="F130" s="12"/>
      <c r="G130" s="12"/>
    </row>
    <row r="131" spans="1:7" ht="30">
      <c r="A131" s="11" t="s">
        <v>319</v>
      </c>
      <c r="B131" s="16" t="s">
        <v>320</v>
      </c>
      <c r="C131" s="12"/>
      <c r="D131" s="12"/>
      <c r="E131" s="12"/>
      <c r="F131" s="12"/>
      <c r="G131" s="12"/>
    </row>
    <row r="132" spans="1:7">
      <c r="A132" s="11" t="s">
        <v>321</v>
      </c>
      <c r="B132" s="16" t="s">
        <v>322</v>
      </c>
      <c r="C132" s="12"/>
      <c r="D132" s="12"/>
      <c r="E132" s="12"/>
      <c r="F132" s="12"/>
      <c r="G132" s="12"/>
    </row>
    <row r="133" spans="1:7">
      <c r="A133" s="11" t="s">
        <v>323</v>
      </c>
      <c r="B133" s="16" t="s">
        <v>324</v>
      </c>
      <c r="C133" s="12"/>
      <c r="D133" s="12"/>
      <c r="E133" s="12"/>
      <c r="F133" s="12"/>
      <c r="G133" s="12"/>
    </row>
    <row r="134" spans="1:7">
      <c r="A134" s="11" t="s">
        <v>325</v>
      </c>
      <c r="B134" s="16" t="s">
        <v>326</v>
      </c>
      <c r="C134" s="12"/>
      <c r="D134" s="12"/>
      <c r="E134" s="12"/>
      <c r="F134" s="12"/>
      <c r="G134" s="12"/>
    </row>
    <row r="135" spans="1:7" ht="30">
      <c r="A135" s="11" t="s">
        <v>327</v>
      </c>
      <c r="B135" s="16" t="s">
        <v>328</v>
      </c>
      <c r="C135" s="12"/>
      <c r="D135" s="12"/>
      <c r="E135" s="12"/>
      <c r="F135" s="12"/>
      <c r="G135" s="12"/>
    </row>
    <row r="136" spans="1:7">
      <c r="A136" s="11" t="s">
        <v>329</v>
      </c>
      <c r="B136" s="16" t="s">
        <v>330</v>
      </c>
      <c r="C136" s="12">
        <v>1205</v>
      </c>
      <c r="D136" s="12">
        <v>288</v>
      </c>
      <c r="E136" s="12">
        <v>9</v>
      </c>
      <c r="F136" s="12">
        <v>171</v>
      </c>
      <c r="G136" s="12">
        <v>737</v>
      </c>
    </row>
    <row r="137" spans="1:7">
      <c r="A137" s="11" t="s">
        <v>331</v>
      </c>
      <c r="B137" s="16" t="s">
        <v>332</v>
      </c>
      <c r="C137" s="12"/>
      <c r="D137" s="12"/>
      <c r="E137" s="12"/>
      <c r="F137" s="12"/>
      <c r="G137" s="12"/>
    </row>
    <row r="138" spans="1:7">
      <c r="A138" s="11" t="s">
        <v>333</v>
      </c>
      <c r="B138" s="16" t="s">
        <v>334</v>
      </c>
      <c r="C138" s="12"/>
      <c r="D138" s="12"/>
      <c r="E138" s="12"/>
      <c r="F138" s="12"/>
      <c r="G138" s="12"/>
    </row>
    <row r="139" spans="1:7" ht="30">
      <c r="A139" s="11" t="s">
        <v>335</v>
      </c>
      <c r="B139" s="16" t="s">
        <v>336</v>
      </c>
      <c r="C139" s="12"/>
      <c r="D139" s="12"/>
      <c r="E139" s="12"/>
      <c r="F139" s="12"/>
      <c r="G139" s="12"/>
    </row>
    <row r="140" spans="1:7">
      <c r="A140" s="11" t="s">
        <v>337</v>
      </c>
      <c r="B140" s="16" t="s">
        <v>338</v>
      </c>
      <c r="C140" s="12"/>
      <c r="D140" s="12"/>
      <c r="E140" s="12"/>
      <c r="F140" s="12"/>
      <c r="G140" s="12"/>
    </row>
    <row r="141" spans="1:7" ht="30">
      <c r="A141" s="11" t="s">
        <v>339</v>
      </c>
      <c r="B141" s="16" t="s">
        <v>340</v>
      </c>
      <c r="C141" s="12"/>
      <c r="D141" s="12"/>
      <c r="E141" s="12"/>
      <c r="F141" s="12"/>
      <c r="G141" s="12"/>
    </row>
    <row r="142" spans="1:7" ht="30">
      <c r="A142" s="11" t="s">
        <v>341</v>
      </c>
      <c r="B142" s="16" t="s">
        <v>342</v>
      </c>
      <c r="C142" s="12"/>
      <c r="D142" s="12"/>
      <c r="E142" s="12"/>
      <c r="F142" s="12"/>
      <c r="G142" s="12"/>
    </row>
    <row r="143" spans="1:7" ht="30">
      <c r="A143" s="11" t="s">
        <v>343</v>
      </c>
      <c r="B143" s="16" t="s">
        <v>344</v>
      </c>
      <c r="C143" s="12"/>
      <c r="D143" s="12"/>
      <c r="E143" s="12"/>
      <c r="F143" s="12"/>
      <c r="G143" s="12"/>
    </row>
    <row r="144" spans="1:7" ht="30">
      <c r="A144" s="11" t="s">
        <v>345</v>
      </c>
      <c r="B144" s="16" t="s">
        <v>346</v>
      </c>
      <c r="C144" s="12"/>
      <c r="D144" s="12"/>
      <c r="E144" s="12"/>
      <c r="F144" s="12"/>
      <c r="G144" s="12"/>
    </row>
    <row r="145" spans="1:7">
      <c r="A145" s="11" t="s">
        <v>347</v>
      </c>
      <c r="B145" s="16" t="s">
        <v>348</v>
      </c>
      <c r="C145" s="12"/>
      <c r="D145" s="12"/>
      <c r="E145" s="12"/>
      <c r="F145" s="12"/>
      <c r="G145" s="12"/>
    </row>
    <row r="146" spans="1:7" ht="30">
      <c r="A146" s="11" t="s">
        <v>349</v>
      </c>
      <c r="B146" s="16" t="s">
        <v>350</v>
      </c>
      <c r="C146" s="12"/>
      <c r="D146" s="12"/>
      <c r="E146" s="12"/>
      <c r="F146" s="12"/>
      <c r="G146" s="12"/>
    </row>
    <row r="147" spans="1:7" ht="30">
      <c r="A147" s="11" t="s">
        <v>351</v>
      </c>
      <c r="B147" s="16" t="s">
        <v>352</v>
      </c>
      <c r="C147" s="12"/>
      <c r="D147" s="12"/>
      <c r="E147" s="12"/>
      <c r="F147" s="12"/>
      <c r="G147" s="12"/>
    </row>
    <row r="148" spans="1:7" ht="30">
      <c r="A148" s="11" t="s">
        <v>353</v>
      </c>
      <c r="B148" s="16" t="s">
        <v>354</v>
      </c>
      <c r="C148" s="12"/>
      <c r="D148" s="12"/>
      <c r="E148" s="12"/>
      <c r="F148" s="12"/>
      <c r="G148" s="12"/>
    </row>
    <row r="149" spans="1:7" ht="30">
      <c r="A149" s="11" t="s">
        <v>355</v>
      </c>
      <c r="B149" s="16" t="s">
        <v>356</v>
      </c>
      <c r="C149" s="12"/>
      <c r="D149" s="12"/>
      <c r="E149" s="12"/>
      <c r="F149" s="12"/>
      <c r="G149" s="12"/>
    </row>
    <row r="150" spans="1:7" ht="30">
      <c r="A150" s="11" t="s">
        <v>357</v>
      </c>
      <c r="B150" s="16" t="s">
        <v>358</v>
      </c>
      <c r="C150" s="12"/>
      <c r="D150" s="12"/>
      <c r="E150" s="12"/>
      <c r="F150" s="12"/>
      <c r="G150" s="12"/>
    </row>
    <row r="151" spans="1:7" ht="30">
      <c r="A151" s="11" t="s">
        <v>359</v>
      </c>
      <c r="B151" s="16" t="s">
        <v>360</v>
      </c>
      <c r="C151" s="12"/>
      <c r="D151" s="12"/>
      <c r="E151" s="12"/>
      <c r="F151" s="12"/>
      <c r="G151" s="12"/>
    </row>
    <row r="152" spans="1:7">
      <c r="A152" s="11" t="s">
        <v>361</v>
      </c>
      <c r="B152" s="16" t="s">
        <v>362</v>
      </c>
      <c r="C152" s="12"/>
      <c r="D152" s="12"/>
      <c r="E152" s="12"/>
      <c r="F152" s="12"/>
      <c r="G152" s="12"/>
    </row>
    <row r="153" spans="1:7">
      <c r="A153" s="11" t="s">
        <v>363</v>
      </c>
      <c r="B153" s="16" t="s">
        <v>364</v>
      </c>
      <c r="C153" s="12"/>
      <c r="D153" s="12"/>
      <c r="E153" s="12"/>
      <c r="F153" s="12"/>
      <c r="G153" s="12"/>
    </row>
    <row r="154" spans="1:7" ht="30">
      <c r="A154" s="11" t="s">
        <v>365</v>
      </c>
      <c r="B154" s="16" t="s">
        <v>366</v>
      </c>
      <c r="C154" s="12"/>
      <c r="D154" s="12"/>
      <c r="E154" s="12"/>
      <c r="F154" s="12"/>
      <c r="G154" s="12"/>
    </row>
    <row r="155" spans="1:7" ht="30">
      <c r="A155" s="11" t="s">
        <v>367</v>
      </c>
      <c r="B155" s="16" t="s">
        <v>368</v>
      </c>
      <c r="C155" s="12"/>
      <c r="D155" s="12"/>
      <c r="E155" s="12"/>
      <c r="F155" s="12"/>
      <c r="G155" s="12"/>
    </row>
    <row r="156" spans="1:7" ht="30">
      <c r="A156" s="11" t="s">
        <v>369</v>
      </c>
      <c r="B156" s="16" t="s">
        <v>370</v>
      </c>
      <c r="C156" s="12"/>
      <c r="D156" s="12"/>
      <c r="E156" s="12"/>
      <c r="F156" s="12"/>
      <c r="G156" s="12"/>
    </row>
    <row r="157" spans="1:7">
      <c r="A157" s="11" t="s">
        <v>371</v>
      </c>
      <c r="B157" s="16" t="s">
        <v>372</v>
      </c>
      <c r="C157" s="12"/>
      <c r="D157" s="12"/>
      <c r="E157" s="12"/>
      <c r="F157" s="12"/>
      <c r="G157" s="12"/>
    </row>
    <row r="158" spans="1:7">
      <c r="A158" s="11" t="s">
        <v>373</v>
      </c>
      <c r="B158" s="16" t="s">
        <v>374</v>
      </c>
      <c r="C158" s="12"/>
      <c r="D158" s="12"/>
      <c r="E158" s="12"/>
      <c r="F158" s="12"/>
      <c r="G158" s="12"/>
    </row>
    <row r="159" spans="1:7">
      <c r="A159" s="11" t="s">
        <v>375</v>
      </c>
      <c r="B159" s="16" t="s">
        <v>376</v>
      </c>
      <c r="C159" s="12"/>
      <c r="D159" s="12"/>
      <c r="E159" s="12"/>
      <c r="F159" s="12"/>
      <c r="G159" s="12"/>
    </row>
    <row r="160" spans="1:7" ht="30">
      <c r="A160" s="11" t="s">
        <v>377</v>
      </c>
      <c r="B160" s="16" t="s">
        <v>378</v>
      </c>
      <c r="C160" s="12"/>
      <c r="D160" s="12"/>
      <c r="E160" s="12"/>
      <c r="F160" s="12"/>
      <c r="G160" s="12"/>
    </row>
    <row r="161" spans="1:7" ht="30">
      <c r="A161" s="11" t="s">
        <v>379</v>
      </c>
      <c r="B161" s="16" t="s">
        <v>380</v>
      </c>
      <c r="C161" s="12"/>
      <c r="D161" s="12"/>
      <c r="E161" s="12"/>
      <c r="F161" s="12"/>
      <c r="G161" s="12"/>
    </row>
    <row r="162" spans="1:7">
      <c r="A162" s="11" t="s">
        <v>381</v>
      </c>
      <c r="B162" s="16" t="s">
        <v>382</v>
      </c>
      <c r="C162" s="12"/>
      <c r="D162" s="12"/>
      <c r="E162" s="12"/>
      <c r="F162" s="12"/>
      <c r="G162" s="12"/>
    </row>
    <row r="163" spans="1:7">
      <c r="A163" s="11" t="s">
        <v>383</v>
      </c>
      <c r="B163" s="16" t="s">
        <v>384</v>
      </c>
      <c r="C163" s="12"/>
      <c r="D163" s="12"/>
      <c r="E163" s="12"/>
      <c r="F163" s="12"/>
      <c r="G163" s="12"/>
    </row>
    <row r="164" spans="1:7">
      <c r="A164" s="11" t="s">
        <v>385</v>
      </c>
      <c r="B164" s="16" t="s">
        <v>386</v>
      </c>
      <c r="C164" s="12"/>
      <c r="D164" s="12"/>
      <c r="E164" s="12"/>
      <c r="F164" s="12"/>
      <c r="G164" s="12"/>
    </row>
    <row r="165" spans="1:7">
      <c r="A165" s="11" t="s">
        <v>387</v>
      </c>
      <c r="B165" s="16" t="s">
        <v>388</v>
      </c>
      <c r="C165" s="12"/>
      <c r="D165" s="12"/>
      <c r="E165" s="12"/>
      <c r="F165" s="12"/>
      <c r="G165" s="12"/>
    </row>
    <row r="166" spans="1:7">
      <c r="A166" s="11" t="s">
        <v>389</v>
      </c>
      <c r="B166" s="16" t="s">
        <v>390</v>
      </c>
      <c r="C166" s="12"/>
      <c r="D166" s="12"/>
      <c r="E166" s="12"/>
      <c r="F166" s="12"/>
      <c r="G166" s="12"/>
    </row>
    <row r="167" spans="1:7">
      <c r="A167" s="11" t="s">
        <v>391</v>
      </c>
      <c r="B167" s="16" t="s">
        <v>392</v>
      </c>
      <c r="C167" s="12"/>
      <c r="D167" s="12"/>
      <c r="E167" s="12"/>
      <c r="F167" s="12"/>
      <c r="G167" s="12"/>
    </row>
    <row r="168" spans="1:7">
      <c r="A168" s="11" t="s">
        <v>393</v>
      </c>
      <c r="B168" s="16" t="s">
        <v>394</v>
      </c>
      <c r="C168" s="12"/>
      <c r="D168" s="12"/>
      <c r="E168" s="12"/>
      <c r="F168" s="12"/>
      <c r="G168" s="12"/>
    </row>
    <row r="169" spans="1:7">
      <c r="A169" s="11" t="s">
        <v>395</v>
      </c>
      <c r="B169" s="16" t="s">
        <v>396</v>
      </c>
      <c r="C169" s="12"/>
      <c r="D169" s="12"/>
      <c r="E169" s="12"/>
      <c r="F169" s="12"/>
      <c r="G169" s="12"/>
    </row>
    <row r="170" spans="1:7">
      <c r="A170" s="11" t="s">
        <v>397</v>
      </c>
      <c r="B170" s="16" t="s">
        <v>398</v>
      </c>
      <c r="C170" s="12"/>
      <c r="D170" s="12"/>
      <c r="E170" s="12"/>
      <c r="F170" s="12"/>
      <c r="G170" s="12"/>
    </row>
    <row r="171" spans="1:7" ht="30">
      <c r="A171" s="11" t="s">
        <v>399</v>
      </c>
      <c r="B171" s="16" t="s">
        <v>400</v>
      </c>
      <c r="C171" s="12"/>
      <c r="D171" s="12"/>
      <c r="E171" s="12"/>
      <c r="F171" s="12"/>
      <c r="G171" s="12"/>
    </row>
    <row r="172" spans="1:7">
      <c r="A172" s="11" t="s">
        <v>401</v>
      </c>
      <c r="B172" s="16" t="s">
        <v>402</v>
      </c>
      <c r="C172" s="12"/>
      <c r="D172" s="12"/>
      <c r="E172" s="12"/>
      <c r="F172" s="12"/>
      <c r="G172" s="12"/>
    </row>
    <row r="173" spans="1:7">
      <c r="A173" s="11" t="s">
        <v>403</v>
      </c>
      <c r="B173" s="16" t="s">
        <v>404</v>
      </c>
      <c r="C173" s="12"/>
      <c r="D173" s="12"/>
      <c r="E173" s="12"/>
      <c r="F173" s="12"/>
      <c r="G173" s="12"/>
    </row>
    <row r="174" spans="1:7">
      <c r="A174" s="11" t="s">
        <v>405</v>
      </c>
      <c r="B174" s="16" t="s">
        <v>406</v>
      </c>
      <c r="C174" s="12"/>
      <c r="D174" s="12"/>
      <c r="E174" s="12"/>
      <c r="F174" s="12"/>
      <c r="G174" s="12"/>
    </row>
    <row r="175" spans="1:7">
      <c r="A175" s="11" t="s">
        <v>407</v>
      </c>
      <c r="B175" s="16" t="s">
        <v>408</v>
      </c>
      <c r="C175" s="12"/>
      <c r="D175" s="12"/>
      <c r="E175" s="12"/>
      <c r="F175" s="12"/>
      <c r="G175" s="12"/>
    </row>
    <row r="176" spans="1:7" ht="60">
      <c r="A176" s="11" t="s">
        <v>409</v>
      </c>
      <c r="B176" s="16" t="s">
        <v>410</v>
      </c>
      <c r="C176" s="12"/>
      <c r="D176" s="12"/>
      <c r="E176" s="12"/>
      <c r="F176" s="12"/>
      <c r="G176" s="12"/>
    </row>
    <row r="177" spans="1:7">
      <c r="A177" s="11" t="s">
        <v>411</v>
      </c>
      <c r="B177" s="16" t="s">
        <v>412</v>
      </c>
      <c r="C177" s="12"/>
      <c r="D177" s="12"/>
      <c r="E177" s="12"/>
      <c r="F177" s="12"/>
      <c r="G177" s="12"/>
    </row>
    <row r="178" spans="1:7" ht="30">
      <c r="A178" s="11" t="s">
        <v>413</v>
      </c>
      <c r="B178" s="16" t="s">
        <v>414</v>
      </c>
      <c r="C178" s="12"/>
      <c r="D178" s="12"/>
      <c r="E178" s="12"/>
      <c r="F178" s="12"/>
      <c r="G178" s="12"/>
    </row>
    <row r="179" spans="1:7">
      <c r="A179" s="11" t="s">
        <v>415</v>
      </c>
      <c r="B179" s="16" t="s">
        <v>416</v>
      </c>
      <c r="C179" s="12"/>
      <c r="D179" s="12"/>
      <c r="E179" s="12"/>
      <c r="F179" s="12"/>
      <c r="G179" s="12"/>
    </row>
    <row r="180" spans="1:7" ht="30">
      <c r="A180" s="11" t="s">
        <v>417</v>
      </c>
      <c r="B180" s="16" t="s">
        <v>418</v>
      </c>
      <c r="C180" s="12"/>
      <c r="D180" s="12"/>
      <c r="E180" s="12"/>
      <c r="F180" s="12"/>
      <c r="G180" s="12"/>
    </row>
    <row r="181" spans="1:7" ht="30">
      <c r="A181" s="11" t="s">
        <v>419</v>
      </c>
      <c r="B181" s="16" t="s">
        <v>420</v>
      </c>
      <c r="C181" s="12"/>
      <c r="D181" s="12"/>
      <c r="E181" s="12"/>
      <c r="F181" s="12"/>
      <c r="G181" s="12"/>
    </row>
    <row r="182" spans="1:7" ht="45">
      <c r="A182" s="11" t="s">
        <v>421</v>
      </c>
      <c r="B182" s="16" t="s">
        <v>422</v>
      </c>
      <c r="C182" s="12"/>
      <c r="D182" s="12"/>
      <c r="E182" s="12"/>
      <c r="F182" s="12"/>
      <c r="G182" s="12"/>
    </row>
    <row r="183" spans="1:7" ht="30">
      <c r="A183" s="11" t="s">
        <v>423</v>
      </c>
      <c r="B183" s="16" t="s">
        <v>424</v>
      </c>
      <c r="C183" s="12"/>
      <c r="D183" s="12"/>
      <c r="E183" s="12"/>
      <c r="F183" s="12"/>
      <c r="G183" s="12"/>
    </row>
    <row r="184" spans="1:7">
      <c r="A184" s="11" t="s">
        <v>425</v>
      </c>
      <c r="B184" s="16" t="s">
        <v>426</v>
      </c>
      <c r="C184" s="12"/>
      <c r="D184" s="12"/>
      <c r="E184" s="12"/>
      <c r="F184" s="12"/>
      <c r="G184" s="12"/>
    </row>
    <row r="185" spans="1:7" ht="30">
      <c r="A185" s="11" t="s">
        <v>427</v>
      </c>
      <c r="B185" s="16" t="s">
        <v>428</v>
      </c>
      <c r="C185" s="12"/>
      <c r="D185" s="12"/>
      <c r="E185" s="12"/>
      <c r="F185" s="12"/>
      <c r="G185" s="12"/>
    </row>
    <row r="186" spans="1:7">
      <c r="A186" s="11" t="s">
        <v>429</v>
      </c>
      <c r="B186" s="16" t="s">
        <v>430</v>
      </c>
      <c r="C186" s="12"/>
      <c r="D186" s="12"/>
      <c r="E186" s="12"/>
      <c r="F186" s="12"/>
      <c r="G186" s="12"/>
    </row>
    <row r="187" spans="1:7" ht="30">
      <c r="A187" s="11" t="s">
        <v>431</v>
      </c>
      <c r="B187" s="16" t="s">
        <v>432</v>
      </c>
      <c r="C187" s="12"/>
      <c r="D187" s="12"/>
      <c r="E187" s="12"/>
      <c r="F187" s="12"/>
      <c r="G187" s="12"/>
    </row>
    <row r="188" spans="1:7" ht="30">
      <c r="A188" s="11" t="s">
        <v>433</v>
      </c>
      <c r="B188" s="16" t="s">
        <v>434</v>
      </c>
      <c r="C188" s="12"/>
      <c r="D188" s="12"/>
      <c r="E188" s="12"/>
      <c r="F188" s="12"/>
      <c r="G188" s="12"/>
    </row>
    <row r="189" spans="1:7" ht="45">
      <c r="A189" s="11" t="s">
        <v>435</v>
      </c>
      <c r="B189" s="16" t="s">
        <v>436</v>
      </c>
      <c r="C189" s="12"/>
      <c r="D189" s="12"/>
      <c r="E189" s="12"/>
      <c r="F189" s="12"/>
      <c r="G189" s="12"/>
    </row>
    <row r="190" spans="1:7" ht="45">
      <c r="A190" s="11" t="s">
        <v>437</v>
      </c>
      <c r="B190" s="16" t="s">
        <v>438</v>
      </c>
      <c r="C190" s="12"/>
      <c r="D190" s="12"/>
      <c r="E190" s="12"/>
      <c r="F190" s="12"/>
      <c r="G190" s="12"/>
    </row>
    <row r="191" spans="1:7">
      <c r="A191" s="11" t="s">
        <v>439</v>
      </c>
      <c r="B191" s="16" t="s">
        <v>440</v>
      </c>
      <c r="C191" s="12"/>
      <c r="D191" s="12"/>
      <c r="E191" s="12"/>
      <c r="F191" s="12"/>
      <c r="G191" s="12"/>
    </row>
    <row r="192" spans="1:7">
      <c r="A192" s="11" t="s">
        <v>441</v>
      </c>
      <c r="B192" s="16" t="s">
        <v>442</v>
      </c>
      <c r="C192" s="12"/>
      <c r="D192" s="12"/>
      <c r="E192" s="12"/>
      <c r="F192" s="12"/>
      <c r="G192" s="12"/>
    </row>
    <row r="193" spans="1:7" ht="30">
      <c r="A193" s="11" t="s">
        <v>443</v>
      </c>
      <c r="B193" s="16" t="s">
        <v>444</v>
      </c>
      <c r="C193" s="12"/>
      <c r="D193" s="12"/>
      <c r="E193" s="12"/>
      <c r="F193" s="12"/>
      <c r="G193" s="12"/>
    </row>
    <row r="194" spans="1:7" ht="30">
      <c r="A194" s="11" t="s">
        <v>445</v>
      </c>
      <c r="B194" s="16" t="s">
        <v>446</v>
      </c>
      <c r="C194" s="12"/>
      <c r="D194" s="12"/>
      <c r="E194" s="12"/>
      <c r="F194" s="12"/>
      <c r="G194" s="12"/>
    </row>
    <row r="195" spans="1:7" ht="30">
      <c r="A195" s="11" t="s">
        <v>447</v>
      </c>
      <c r="B195" s="16" t="s">
        <v>448</v>
      </c>
      <c r="C195" s="12"/>
      <c r="D195" s="12"/>
      <c r="E195" s="12"/>
      <c r="F195" s="12"/>
      <c r="G195" s="12"/>
    </row>
    <row r="196" spans="1:7" ht="45">
      <c r="A196" s="11" t="s">
        <v>449</v>
      </c>
      <c r="B196" s="16" t="s">
        <v>450</v>
      </c>
      <c r="C196" s="12"/>
      <c r="D196" s="12"/>
      <c r="E196" s="12"/>
      <c r="F196" s="12"/>
      <c r="G196" s="12"/>
    </row>
    <row r="197" spans="1:7" ht="30">
      <c r="A197" s="11" t="s">
        <v>451</v>
      </c>
      <c r="B197" s="16" t="s">
        <v>452</v>
      </c>
      <c r="C197" s="12"/>
      <c r="D197" s="12"/>
      <c r="E197" s="12"/>
      <c r="F197" s="12"/>
      <c r="G197" s="12"/>
    </row>
    <row r="198" spans="1:7" ht="30">
      <c r="A198" s="11" t="s">
        <v>453</v>
      </c>
      <c r="B198" s="16" t="s">
        <v>454</v>
      </c>
      <c r="C198" s="12"/>
      <c r="D198" s="12"/>
      <c r="E198" s="12"/>
      <c r="F198" s="12"/>
      <c r="G198" s="12"/>
    </row>
    <row r="199" spans="1:7">
      <c r="A199" s="13"/>
      <c r="B199" s="17" t="s">
        <v>73</v>
      </c>
      <c r="C199" s="18">
        <f>SUM(C9:C198)</f>
        <v>1205</v>
      </c>
      <c r="D199" s="14">
        <f>SUM(D9:D198)</f>
        <v>288</v>
      </c>
      <c r="E199" s="14">
        <f>SUM(E9:E198)</f>
        <v>9</v>
      </c>
      <c r="F199" s="14">
        <f>SUM(F9:F198)</f>
        <v>171</v>
      </c>
      <c r="G199" s="14">
        <f>SUM(G9:G198)</f>
        <v>737</v>
      </c>
    </row>
  </sheetData>
  <mergeCells count="7">
    <mergeCell ref="A2:G2"/>
    <mergeCell ref="B4:E4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69</vt:i4>
      </vt:variant>
    </vt:vector>
  </HeadingPairs>
  <TitlesOfParts>
    <vt:vector size="69" baseType="lpstr">
      <vt:lpstr>Свод 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Новый источник</vt:lpstr>
      <vt:lpstr>Красота и здоровье</vt:lpstr>
      <vt:lpstr>АВА-ПЕТЕР</vt:lpstr>
      <vt:lpstr>Вита ЭКО</vt:lpstr>
      <vt:lpstr>Офтальмологический центр</vt:lpstr>
      <vt:lpstr>ОстМедКонсалт</vt:lpstr>
      <vt:lpstr>АВ медикал групп</vt:lpstr>
      <vt:lpstr>ВГБ №1</vt:lpstr>
      <vt:lpstr>ВГБ №2</vt:lpstr>
      <vt:lpstr>ВГП №1</vt:lpstr>
      <vt:lpstr>ВГП №5</vt:lpstr>
      <vt:lpstr>ВДГП</vt:lpstr>
      <vt:lpstr>ВГРД</vt:lpstr>
      <vt:lpstr>ЧУЗ РЖД (Череповец) </vt:lpstr>
      <vt:lpstr>ЧУЗ РЖД Вологда</vt:lpstr>
      <vt:lpstr>МСЧ МВД</vt:lpstr>
      <vt:lpstr>МЦ "Бодрость"</vt:lpstr>
      <vt:lpstr>Клиника "Говорово"</vt:lpstr>
      <vt:lpstr>Клиника Константа</vt:lpstr>
      <vt:lpstr>КДЦ"ВИТА клиника"</vt:lpstr>
      <vt:lpstr>Бальнеоклиника</vt:lpstr>
      <vt:lpstr>ЧГБ(районы)</vt:lpstr>
      <vt:lpstr>ЧГБ(Череповец)</vt:lpstr>
      <vt:lpstr>ВОДБ № 2</vt:lpstr>
      <vt:lpstr>ЧДГП №1</vt:lpstr>
      <vt:lpstr>ЧГРД</vt:lpstr>
      <vt:lpstr>МСЧ "Северсталь"</vt:lpstr>
      <vt:lpstr>ПАО "Северсталь"</vt:lpstr>
      <vt:lpstr>НУ "МЦ "Родник"</vt:lpstr>
      <vt:lpstr>Дет.спец.психонев. сан.</vt:lpstr>
      <vt:lpstr>ООО"Хир.МЦ Гиппократ"</vt:lpstr>
      <vt:lpstr>Первая многопрофильная клиника</vt:lpstr>
      <vt:lpstr>ВОКБ</vt:lpstr>
      <vt:lpstr>ВОКБ №2</vt:lpstr>
      <vt:lpstr>ВОДКБ</vt:lpstr>
      <vt:lpstr>ВООБ</vt:lpstr>
      <vt:lpstr>ВООД</vt:lpstr>
      <vt:lpstr>ВОКВД</vt:lpstr>
      <vt:lpstr>ВОКВД №2</vt:lpstr>
      <vt:lpstr>ВОГВВ</vt:lpstr>
      <vt:lpstr>ВОИБ</vt:lpstr>
      <vt:lpstr>ВОЛРЦ</vt:lpstr>
      <vt:lpstr>ВРДЦ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OMartyshova</dc:creator>
  <cp:lastModifiedBy>zpz_07</cp:lastModifiedBy>
  <cp:lastPrinted>2018-06-14T09:41:40Z</cp:lastPrinted>
  <dcterms:created xsi:type="dcterms:W3CDTF">2018-06-13T09:06:12Z</dcterms:created>
  <dcterms:modified xsi:type="dcterms:W3CDTF">2021-03-26T06:54:03Z</dcterms:modified>
</cp:coreProperties>
</file>