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11760"/>
  </bookViews>
  <sheets>
    <sheet name="скорая план 2021" sheetId="1" r:id="rId1"/>
  </sheets>
  <definedNames>
    <definedName name="_xlnm._FilterDatabase" localSheetId="0" hidden="1">'скорая план 2021'!$A$6:$A$34</definedName>
    <definedName name="затраты" localSheetId="0">#REF!</definedName>
    <definedName name="затраты">#REF!</definedName>
    <definedName name="н">#REF!</definedName>
    <definedName name="_xlnm.Print_Area" localSheetId="0">'скорая план 2021'!$A$1:$U$40</definedName>
    <definedName name="_xlnm.Print_Area">#REF!</definedName>
    <definedName name="стац" localSheetId="0">#REF!</definedName>
    <definedName name="стац">#REF!</definedName>
  </definedNames>
  <calcPr calcId="124519"/>
</workbook>
</file>

<file path=xl/calcChain.xml><?xml version="1.0" encoding="utf-8"?>
<calcChain xmlns="http://schemas.openxmlformats.org/spreadsheetml/2006/main">
  <c r="Q35" i="1"/>
  <c r="S35"/>
  <c r="T35"/>
  <c r="U35"/>
  <c r="R35"/>
  <c r="U31"/>
  <c r="T31"/>
  <c r="S31"/>
  <c r="R31"/>
  <c r="Q6"/>
  <c r="E28"/>
  <c r="Q34"/>
  <c r="Q33"/>
  <c r="Q32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J31"/>
  <c r="J35" s="1"/>
  <c r="K31"/>
  <c r="K35" s="1"/>
  <c r="L31"/>
  <c r="L35" s="1"/>
  <c r="M31"/>
  <c r="M35" s="1"/>
  <c r="I34"/>
  <c r="I33"/>
  <c r="E33" s="1"/>
  <c r="I32"/>
  <c r="E32" s="1"/>
  <c r="I7"/>
  <c r="I8"/>
  <c r="E8" s="1"/>
  <c r="I9"/>
  <c r="I10"/>
  <c r="I11"/>
  <c r="I12"/>
  <c r="E12" s="1"/>
  <c r="I13"/>
  <c r="I14"/>
  <c r="I15"/>
  <c r="I16"/>
  <c r="I17"/>
  <c r="I18"/>
  <c r="E18" s="1"/>
  <c r="I19"/>
  <c r="I20"/>
  <c r="I21"/>
  <c r="I22"/>
  <c r="I23"/>
  <c r="I24"/>
  <c r="E24" s="1"/>
  <c r="I25"/>
  <c r="I26"/>
  <c r="E26" s="1"/>
  <c r="I27"/>
  <c r="I28"/>
  <c r="I29"/>
  <c r="I30"/>
  <c r="E30" s="1"/>
  <c r="I6"/>
  <c r="E6" s="1"/>
  <c r="E21" l="1"/>
  <c r="E19"/>
  <c r="E25"/>
  <c r="E13"/>
  <c r="E23"/>
  <c r="E22"/>
  <c r="E34"/>
  <c r="E29"/>
  <c r="E27"/>
  <c r="E15"/>
  <c r="E16"/>
  <c r="E17"/>
  <c r="I31"/>
  <c r="E9"/>
  <c r="E10"/>
  <c r="E11"/>
  <c r="E7"/>
  <c r="E14"/>
  <c r="E20"/>
  <c r="Q31"/>
  <c r="I35" l="1"/>
  <c r="E31"/>
  <c r="E35" s="1"/>
  <c r="E38" s="1"/>
  <c r="E40" s="1"/>
</calcChain>
</file>

<file path=xl/sharedStrings.xml><?xml version="1.0" encoding="utf-8"?>
<sst xmlns="http://schemas.openxmlformats.org/spreadsheetml/2006/main" count="56" uniqueCount="52">
  <si>
    <t>медицинские организации</t>
  </si>
  <si>
    <t>БУЗ ВО "Бабаевская ЦРБ"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</si>
  <si>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</si>
  <si>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</si>
  <si>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</si>
  <si>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"Великоустюгская ЦРБ" </t>
  </si>
  <si>
    <t xml:space="preserve">БУЗ ВО "Верховажская ЦРБ" 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</si>
  <si>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</si>
  <si>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</si>
  <si>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</si>
  <si>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</si>
  <si>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</si>
  <si>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</si>
  <si>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</si>
  <si>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</si>
  <si>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</si>
  <si>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</si>
  <si>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</si>
  <si>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</si>
  <si>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</si>
  <si>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</si>
  <si>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</si>
  <si>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</si>
  <si>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</si>
  <si>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</si>
  <si>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</si>
  <si>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</si>
  <si>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 xml:space="preserve">БУЗ ВО "Вологодская станция скорой медицинской помощи имени" Н.Л.Турупанова </t>
  </si>
  <si>
    <t>БУЗ ВО Череповецкая станция скорой медицинской помощи</t>
  </si>
  <si>
    <t>Итого</t>
  </si>
  <si>
    <t>I квартал</t>
  </si>
  <si>
    <t>II квартал</t>
  </si>
  <si>
    <t>III квартал</t>
  </si>
  <si>
    <t>IV квартал</t>
  </si>
  <si>
    <t>для медицинских организаций, работающих по межтерриториальным расчетам</t>
  </si>
  <si>
    <t>Итого по ПГГ 2021</t>
  </si>
  <si>
    <t>федеральный норматив в 2021</t>
  </si>
  <si>
    <t>отклонение</t>
  </si>
  <si>
    <t xml:space="preserve">ООО "Вологодская неотложка" </t>
  </si>
  <si>
    <t>Плановое задание по скорой медицинской помощи  для медицинских организаций и Вологодского филиала АО «Страховая компания «СОГАЗ-Мед» на 2021 год</t>
  </si>
  <si>
    <t>всего количество вызовов (К.20.01.2021)</t>
  </si>
  <si>
    <t>всего количество вызовов (К.31.03.2021)</t>
  </si>
  <si>
    <t>количество вызовов по подушевому нормативу (К.20.01.2021)</t>
  </si>
  <si>
    <t>количество вызовов по подушевому нормативу (К.31.03.2021)</t>
  </si>
  <si>
    <t>количество вызовов с применением тромболизиса (К.20.01.2021)</t>
  </si>
  <si>
    <t>количество вызовов с применением тромболизиса (К.31.03.2021)</t>
  </si>
  <si>
    <t>всего количество вызовов (К.29.04.2021)</t>
  </si>
  <si>
    <t>количество вызовов по подушевому нормативу (К.29.04.2021)</t>
  </si>
  <si>
    <t>количество вызовов с применением тромболизиса (К.29.04.2021)</t>
  </si>
  <si>
    <t>всего количество вызовов (К.29.06.2021)</t>
  </si>
  <si>
    <t>количество вызовов по подушевому нормативу (К.29.06.2021)</t>
  </si>
  <si>
    <t>количество вызовов с применением тромболизиса (К.29.06.2021)</t>
  </si>
</sst>
</file>

<file path=xl/styles.xml><?xml version="1.0" encoding="utf-8"?>
<styleSheet xmlns="http://schemas.openxmlformats.org/spreadsheetml/2006/main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#,##0.00%;[Red]\(#,##0.00%\)"/>
    <numFmt numFmtId="167" formatCode="0.0%;\(0.0%\)"/>
    <numFmt numFmtId="168" formatCode="000"/>
    <numFmt numFmtId="169" formatCode="#,##0.0%;[Red]\(#,##0.0%\)"/>
    <numFmt numFmtId="170" formatCode="#,##0.0%;\(#,##0.0%\)"/>
    <numFmt numFmtId="171" formatCode="0.0000%"/>
    <numFmt numFmtId="172" formatCode="#,##0.0_%;[Red]\(#,##0.0%\)"/>
    <numFmt numFmtId="173" formatCode="_-* #,##0.00[$€-1]_-;\-* #,##0.00[$€-1]_-;_-* &quot;-&quot;??[$€-1]_-"/>
    <numFmt numFmtId="174" formatCode="0.00000%"/>
    <numFmt numFmtId="175" formatCode="_(* #,##0.00_);_(* \(#,##0.00\);_(* &quot;-&quot;??_);_(@_)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1"/>
      <name val="Arial Cyr"/>
      <charset val="204"/>
    </font>
    <font>
      <b/>
      <sz val="2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166" fontId="2" fillId="0" borderId="0" applyFill="0" applyBorder="0" applyAlignment="0"/>
    <xf numFmtId="167" fontId="2" fillId="0" borderId="0" applyFill="0" applyBorder="0" applyAlignment="0"/>
    <xf numFmtId="168" fontId="5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0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4" fontId="14" fillId="0" borderId="0" applyFill="0" applyBorder="0" applyAlignment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173" fontId="2" fillId="0" borderId="0" applyFont="0" applyFill="0" applyBorder="0" applyAlignment="0" applyProtection="0"/>
    <xf numFmtId="38" fontId="15" fillId="4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5" fillId="5" borderId="1" applyNumberFormat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171" fontId="2" fillId="0" borderId="0"/>
    <xf numFmtId="0" fontId="17" fillId="0" borderId="0"/>
    <xf numFmtId="0" fontId="11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49" fontId="14" fillId="0" borderId="0" applyFill="0" applyBorder="0" applyAlignment="0"/>
    <xf numFmtId="171" fontId="2" fillId="0" borderId="0" applyFill="0" applyBorder="0" applyAlignment="0"/>
    <xf numFmtId="174" fontId="2" fillId="0" borderId="0" applyFill="0" applyBorder="0" applyAlignment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4" fillId="0" borderId="0" applyFill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9" fontId="1" fillId="0" borderId="0">
      <alignment horizontal="center" vertical="center" wrapText="1"/>
    </xf>
    <xf numFmtId="0" fontId="19" fillId="0" borderId="4">
      <alignment horizontal="center" vertical="center" wrapText="1"/>
    </xf>
    <xf numFmtId="14" fontId="19" fillId="0" borderId="4">
      <alignment horizontal="center" vertical="center" wrapText="1"/>
    </xf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2" fillId="0" borderId="0" xfId="1"/>
    <xf numFmtId="0" fontId="2" fillId="0" borderId="0" xfId="1" applyFill="1"/>
    <xf numFmtId="0" fontId="6" fillId="0" borderId="0" xfId="1" applyFont="1" applyFill="1"/>
    <xf numFmtId="4" fontId="6" fillId="0" borderId="0" xfId="1" applyNumberFormat="1" applyFont="1" applyFill="1"/>
    <xf numFmtId="2" fontId="7" fillId="0" borderId="0" xfId="3" applyNumberFormat="1" applyFont="1" applyFill="1" applyBorder="1" applyAlignment="1">
      <alignment horizontal="center"/>
    </xf>
    <xf numFmtId="2" fontId="6" fillId="0" borderId="0" xfId="1" applyNumberFormat="1" applyFont="1" applyFill="1" applyBorder="1"/>
    <xf numFmtId="2" fontId="6" fillId="0" borderId="0" xfId="1" applyNumberFormat="1" applyFont="1" applyFill="1"/>
    <xf numFmtId="0" fontId="8" fillId="3" borderId="0" xfId="1" applyFont="1" applyFill="1"/>
    <xf numFmtId="0" fontId="8" fillId="3" borderId="0" xfId="1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right"/>
    </xf>
    <xf numFmtId="0" fontId="10" fillId="0" borderId="0" xfId="1" applyFont="1"/>
    <xf numFmtId="0" fontId="21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8" borderId="1" xfId="164" applyFont="1" applyFill="1" applyBorder="1" applyAlignment="1">
      <alignment horizontal="left" vertical="center" wrapText="1"/>
    </xf>
    <xf numFmtId="3" fontId="20" fillId="8" borderId="1" xfId="164" applyNumberFormat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left" vertical="center" wrapText="1"/>
    </xf>
    <xf numFmtId="3" fontId="20" fillId="10" borderId="1" xfId="1" applyNumberFormat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 vertical="center" wrapText="1" shrinkToFit="1"/>
    </xf>
    <xf numFmtId="0" fontId="20" fillId="6" borderId="6" xfId="1" applyFont="1" applyFill="1" applyBorder="1" applyAlignment="1">
      <alignment horizontal="center" vertical="center" wrapText="1" shrinkToFit="1"/>
    </xf>
    <xf numFmtId="0" fontId="20" fillId="6" borderId="7" xfId="1" applyFont="1" applyFill="1" applyBorder="1" applyAlignment="1">
      <alignment horizontal="center" vertical="center" wrapText="1" shrinkToFit="1"/>
    </xf>
    <xf numFmtId="0" fontId="20" fillId="6" borderId="8" xfId="1" applyFont="1" applyFill="1" applyBorder="1" applyAlignment="1">
      <alignment horizontal="center" vertical="center" wrapText="1" shrinkToFit="1"/>
    </xf>
    <xf numFmtId="0" fontId="20" fillId="9" borderId="1" xfId="1" applyFont="1" applyFill="1" applyBorder="1" applyAlignment="1">
      <alignment horizontal="center" vertical="center" wrapText="1" shrinkToFit="1"/>
    </xf>
    <xf numFmtId="0" fontId="22" fillId="0" borderId="5" xfId="3" applyFont="1" applyFill="1" applyBorder="1" applyAlignment="1">
      <alignment horizontal="center" vertical="center" wrapText="1"/>
    </xf>
    <xf numFmtId="3" fontId="20" fillId="6" borderId="6" xfId="1" applyNumberFormat="1" applyFont="1" applyFill="1" applyBorder="1" applyAlignment="1">
      <alignment horizontal="center" vertical="center" wrapText="1" shrinkToFit="1"/>
    </xf>
    <xf numFmtId="3" fontId="20" fillId="6" borderId="7" xfId="1" applyNumberFormat="1" applyFont="1" applyFill="1" applyBorder="1" applyAlignment="1">
      <alignment horizontal="center" vertical="center" wrapText="1" shrinkToFit="1"/>
    </xf>
    <xf numFmtId="3" fontId="20" fillId="6" borderId="8" xfId="1" applyNumberFormat="1" applyFont="1" applyFill="1" applyBorder="1" applyAlignment="1">
      <alignment horizontal="center" vertical="center" wrapText="1" shrinkToFit="1"/>
    </xf>
    <xf numFmtId="0" fontId="20" fillId="7" borderId="3" xfId="1" applyFont="1" applyFill="1" applyBorder="1" applyAlignment="1">
      <alignment horizontal="center" vertical="center"/>
    </xf>
    <xf numFmtId="0" fontId="20" fillId="7" borderId="9" xfId="1" applyFont="1" applyFill="1" applyBorder="1" applyAlignment="1">
      <alignment horizontal="center" vertical="center"/>
    </xf>
    <xf numFmtId="3" fontId="20" fillId="9" borderId="6" xfId="1" applyNumberFormat="1" applyFont="1" applyFill="1" applyBorder="1" applyAlignment="1">
      <alignment horizontal="center" vertical="center" wrapText="1" shrinkToFit="1"/>
    </xf>
    <xf numFmtId="3" fontId="20" fillId="9" borderId="7" xfId="1" applyNumberFormat="1" applyFont="1" applyFill="1" applyBorder="1" applyAlignment="1">
      <alignment horizontal="center" vertical="center" wrapText="1" shrinkToFit="1"/>
    </xf>
    <xf numFmtId="3" fontId="20" fillId="9" borderId="8" xfId="1" applyNumberFormat="1" applyFont="1" applyFill="1" applyBorder="1" applyAlignment="1">
      <alignment horizontal="center" vertical="center" wrapText="1" shrinkToFit="1"/>
    </xf>
    <xf numFmtId="0" fontId="23" fillId="9" borderId="1" xfId="1" applyFont="1" applyFill="1" applyBorder="1" applyAlignment="1">
      <alignment horizontal="center" vertical="center" wrapText="1" shrinkToFit="1"/>
    </xf>
  </cellXfs>
  <cellStyles count="308">
    <cellStyle name="_PERSONAL" xfId="5"/>
    <cellStyle name="_PERSONAL_PERSONAL" xfId="6"/>
    <cellStyle name="_PERSONAL_PERSONAL_1" xfId="7"/>
    <cellStyle name="_PERSONAL_PERSONAL_2" xfId="8"/>
    <cellStyle name="_PERSONAL_PERSONAL_3" xfId="9"/>
    <cellStyle name="_PLDT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omma [0]_#6 Temps &amp; Contractors" xfId="19"/>
    <cellStyle name="Comma [00]" xfId="20"/>
    <cellStyle name="Comma_#6 Temps &amp; Contractors" xfId="21"/>
    <cellStyle name="Currency [0]_#6 Temps &amp; Contractors" xfId="22"/>
    <cellStyle name="Currency [00]" xfId="23"/>
    <cellStyle name="Currency_#6 Temps &amp; Contractors" xfId="24"/>
    <cellStyle name="Date Short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uro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 - Style1" xfId="41"/>
    <cellStyle name="Normal_# 41-Market &amp;Trends" xfId="42"/>
    <cellStyle name="normбlnм_laroux" xfId="43"/>
    <cellStyle name="Percent [0]" xfId="44"/>
    <cellStyle name="Percent [00]" xfId="45"/>
    <cellStyle name="Percent [2]" xfId="46"/>
    <cellStyle name="Percent [2] 2" xfId="47"/>
    <cellStyle name="Percent_#6 Temps &amp; Contractors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Text Indent A" xfId="54"/>
    <cellStyle name="Text Indent B" xfId="55"/>
    <cellStyle name="Text Indent C" xfId="56"/>
    <cellStyle name="Обычный" xfId="0" builtinId="0"/>
    <cellStyle name="Обычный 14" xfId="57"/>
    <cellStyle name="Обычный 2" xfId="58"/>
    <cellStyle name="Обычный 2 2" xfId="1"/>
    <cellStyle name="Обычный 2 2 10" xfId="59"/>
    <cellStyle name="Обычный 2 2 11" xfId="60"/>
    <cellStyle name="Обычный 2 2 12" xfId="61"/>
    <cellStyle name="Обычный 2 2 13" xfId="62"/>
    <cellStyle name="Обычный 2 2 14" xfId="63"/>
    <cellStyle name="Обычный 2 2 15" xfId="64"/>
    <cellStyle name="Обычный 2 2 16" xfId="65"/>
    <cellStyle name="Обычный 2 2 17" xfId="66"/>
    <cellStyle name="Обычный 2 2 18" xfId="67"/>
    <cellStyle name="Обычный 2 2 19" xfId="68"/>
    <cellStyle name="Обычный 2 2 2" xfId="69"/>
    <cellStyle name="Обычный 2 2 20" xfId="70"/>
    <cellStyle name="Обычный 2 2 21" xfId="71"/>
    <cellStyle name="Обычный 2 2 22" xfId="72"/>
    <cellStyle name="Обычный 2 2 23" xfId="73"/>
    <cellStyle name="Обычный 2 2 24" xfId="74"/>
    <cellStyle name="Обычный 2 2 25" xfId="75"/>
    <cellStyle name="Обычный 2 2 26" xfId="76"/>
    <cellStyle name="Обычный 2 2 27" xfId="77"/>
    <cellStyle name="Обычный 2 2 28" xfId="78"/>
    <cellStyle name="Обычный 2 2 29" xfId="79"/>
    <cellStyle name="Обычный 2 2 3" xfId="80"/>
    <cellStyle name="Обычный 2 2 30" xfId="81"/>
    <cellStyle name="Обычный 2 2 31" xfId="82"/>
    <cellStyle name="Обычный 2 2 32" xfId="83"/>
    <cellStyle name="Обычный 2 2 33" xfId="84"/>
    <cellStyle name="Обычный 2 2 34" xfId="85"/>
    <cellStyle name="Обычный 2 2 35" xfId="86"/>
    <cellStyle name="Обычный 2 2 36" xfId="87"/>
    <cellStyle name="Обычный 2 2 37" xfId="88"/>
    <cellStyle name="Обычный 2 2 38" xfId="89"/>
    <cellStyle name="Обычный 2 2 39" xfId="90"/>
    <cellStyle name="Обычный 2 2 4" xfId="91"/>
    <cellStyle name="Обычный 2 2 40" xfId="92"/>
    <cellStyle name="Обычный 2 2 41" xfId="93"/>
    <cellStyle name="Обычный 2 2 42" xfId="94"/>
    <cellStyle name="Обычный 2 2 43" xfId="95"/>
    <cellStyle name="Обычный 2 2 44" xfId="96"/>
    <cellStyle name="Обычный 2 2 45" xfId="97"/>
    <cellStyle name="Обычный 2 2 46" xfId="98"/>
    <cellStyle name="Обычный 2 2 47" xfId="99"/>
    <cellStyle name="Обычный 2 2 48" xfId="100"/>
    <cellStyle name="Обычный 2 2 49" xfId="101"/>
    <cellStyle name="Обычный 2 2 5" xfId="102"/>
    <cellStyle name="Обычный 2 2 50" xfId="103"/>
    <cellStyle name="Обычный 2 2 51" xfId="104"/>
    <cellStyle name="Обычный 2 2 52" xfId="105"/>
    <cellStyle name="Обычный 2 2 53" xfId="106"/>
    <cellStyle name="Обычный 2 2 54" xfId="107"/>
    <cellStyle name="Обычный 2 2 55" xfId="108"/>
    <cellStyle name="Обычный 2 2 56" xfId="109"/>
    <cellStyle name="Обычный 2 2 57" xfId="110"/>
    <cellStyle name="Обычный 2 2 58" xfId="111"/>
    <cellStyle name="Обычный 2 2 59" xfId="112"/>
    <cellStyle name="Обычный 2 2 6" xfId="113"/>
    <cellStyle name="Обычный 2 2 60" xfId="114"/>
    <cellStyle name="Обычный 2 2 61" xfId="115"/>
    <cellStyle name="Обычный 2 2 62" xfId="116"/>
    <cellStyle name="Обычный 2 2 63" xfId="117"/>
    <cellStyle name="Обычный 2 2 64" xfId="118"/>
    <cellStyle name="Обычный 2 2 65" xfId="119"/>
    <cellStyle name="Обычный 2 2 66" xfId="120"/>
    <cellStyle name="Обычный 2 2 67" xfId="121"/>
    <cellStyle name="Обычный 2 2 68" xfId="122"/>
    <cellStyle name="Обычный 2 2 69" xfId="123"/>
    <cellStyle name="Обычный 2 2 7" xfId="124"/>
    <cellStyle name="Обычный 2 2 70" xfId="125"/>
    <cellStyle name="Обычный 2 2 71" xfId="126"/>
    <cellStyle name="Обычный 2 2 72" xfId="127"/>
    <cellStyle name="Обычный 2 2 73" xfId="128"/>
    <cellStyle name="Обычный 2 2 74" xfId="129"/>
    <cellStyle name="Обычный 2 2 75" xfId="130"/>
    <cellStyle name="Обычный 2 2 76" xfId="131"/>
    <cellStyle name="Обычный 2 2 77" xfId="132"/>
    <cellStyle name="Обычный 2 2 78" xfId="133"/>
    <cellStyle name="Обычный 2 2 79" xfId="134"/>
    <cellStyle name="Обычный 2 2 8" xfId="135"/>
    <cellStyle name="Обычный 2 2 80" xfId="136"/>
    <cellStyle name="Обычный 2 2 81" xfId="137"/>
    <cellStyle name="Обычный 2 2 82" xfId="138"/>
    <cellStyle name="Обычный 2 2 83" xfId="139"/>
    <cellStyle name="Обычный 2 2 84" xfId="140"/>
    <cellStyle name="Обычный 2 2 85" xfId="141"/>
    <cellStyle name="Обычный 2 2 86" xfId="142"/>
    <cellStyle name="Обычный 2 2 87" xfId="143"/>
    <cellStyle name="Обычный 2 2 88" xfId="144"/>
    <cellStyle name="Обычный 2 2 89" xfId="145"/>
    <cellStyle name="Обычный 2 2 9" xfId="146"/>
    <cellStyle name="Обычный 2 2 90" xfId="147"/>
    <cellStyle name="Обычный 2 2 91" xfId="148"/>
    <cellStyle name="Обычный 2 2 92" xfId="149"/>
    <cellStyle name="Обычный 2 2 93" xfId="150"/>
    <cellStyle name="Обычный 2 2 94" xfId="151"/>
    <cellStyle name="Обычный 2 2 95" xfId="152"/>
    <cellStyle name="Обычный 2 2 96" xfId="153"/>
    <cellStyle name="Обычный 2 2 97" xfId="154"/>
    <cellStyle name="Обычный 2 2 98" xfId="155"/>
    <cellStyle name="Обычный 2 2 99" xfId="156"/>
    <cellStyle name="Обычный 2 3" xfId="157"/>
    <cellStyle name="Обычный 2 4" xfId="158"/>
    <cellStyle name="Обычный 2_Численность" xfId="159"/>
    <cellStyle name="Обычный 3" xfId="160"/>
    <cellStyle name="Обычный 3 2" xfId="161"/>
    <cellStyle name="Обычный 3 3" xfId="162"/>
    <cellStyle name="Обычный 3 4" xfId="163"/>
    <cellStyle name="Обычный 3 4 2" xfId="164"/>
    <cellStyle name="Обычный 3 4 2 2" xfId="165"/>
    <cellStyle name="Обычный 3 4 2 3" xfId="166"/>
    <cellStyle name="Обычный 3 4 3" xfId="167"/>
    <cellStyle name="Обычный 3 4 3 2" xfId="168"/>
    <cellStyle name="Обычный 3 4 3 2 2" xfId="169"/>
    <cellStyle name="Обычный 3 4 3 3" xfId="170"/>
    <cellStyle name="Обычный 3 4 3 4" xfId="171"/>
    <cellStyle name="Обычный 3 4 3 5" xfId="172"/>
    <cellStyle name="Обычный 3 4 3 5 2" xfId="173"/>
    <cellStyle name="Обычный 3 4 3_АПП от ТФ оМС 15.01.2016 (гемодиализ)" xfId="174"/>
    <cellStyle name="Обычный 3 4 4" xfId="175"/>
    <cellStyle name="Обычный 3 4_АПП от ТФ оМС 15.01.2016 (гемодиализ)" xfId="176"/>
    <cellStyle name="Обычный 3 5" xfId="177"/>
    <cellStyle name="Обычный 3 6" xfId="178"/>
    <cellStyle name="Обычный 3 6 2" xfId="179"/>
    <cellStyle name="Обычный 3 6_АПП от ТФ оМС 15.01.2016 (гемодиализ)" xfId="3"/>
    <cellStyle name="Обычный 3 7" xfId="180"/>
    <cellStyle name="Обычный 3 7 2" xfId="181"/>
    <cellStyle name="Обычный 3 8" xfId="182"/>
    <cellStyle name="Обычный 3_V_na2014_app_k010414_" xfId="183"/>
    <cellStyle name="Обычный 4" xfId="184"/>
    <cellStyle name="Обычный 4 2" xfId="185"/>
    <cellStyle name="Обычный 5" xfId="186"/>
    <cellStyle name="Обычный 5 10" xfId="187"/>
    <cellStyle name="Обычный 5 11" xfId="188"/>
    <cellStyle name="Обычный 5 12" xfId="189"/>
    <cellStyle name="Обычный 5 13" xfId="190"/>
    <cellStyle name="Обычный 5 14" xfId="191"/>
    <cellStyle name="Обычный 5 15" xfId="192"/>
    <cellStyle name="Обычный 5 16" xfId="193"/>
    <cellStyle name="Обычный 5 17" xfId="194"/>
    <cellStyle name="Обычный 5 18" xfId="195"/>
    <cellStyle name="Обычный 5 19" xfId="196"/>
    <cellStyle name="Обычный 5 2" xfId="197"/>
    <cellStyle name="Обычный 5 20" xfId="198"/>
    <cellStyle name="Обычный 5 21" xfId="199"/>
    <cellStyle name="Обычный 5 22" xfId="200"/>
    <cellStyle name="Обычный 5 23" xfId="201"/>
    <cellStyle name="Обычный 5 24" xfId="202"/>
    <cellStyle name="Обычный 5 25" xfId="203"/>
    <cellStyle name="Обычный 5 26" xfId="204"/>
    <cellStyle name="Обычный 5 27" xfId="205"/>
    <cellStyle name="Обычный 5 28" xfId="206"/>
    <cellStyle name="Обычный 5 29" xfId="207"/>
    <cellStyle name="Обычный 5 3" xfId="208"/>
    <cellStyle name="Обычный 5 30" xfId="209"/>
    <cellStyle name="Обычный 5 31" xfId="210"/>
    <cellStyle name="Обычный 5 32" xfId="211"/>
    <cellStyle name="Обычный 5 33" xfId="212"/>
    <cellStyle name="Обычный 5 34" xfId="213"/>
    <cellStyle name="Обычный 5 35" xfId="214"/>
    <cellStyle name="Обычный 5 36" xfId="215"/>
    <cellStyle name="Обычный 5 37" xfId="216"/>
    <cellStyle name="Обычный 5 38" xfId="217"/>
    <cellStyle name="Обычный 5 39" xfId="218"/>
    <cellStyle name="Обычный 5 4" xfId="219"/>
    <cellStyle name="Обычный 5 40" xfId="220"/>
    <cellStyle name="Обычный 5 41" xfId="221"/>
    <cellStyle name="Обычный 5 42" xfId="222"/>
    <cellStyle name="Обычный 5 43" xfId="223"/>
    <cellStyle name="Обычный 5 44" xfId="224"/>
    <cellStyle name="Обычный 5 45" xfId="225"/>
    <cellStyle name="Обычный 5 46" xfId="226"/>
    <cellStyle name="Обычный 5 47" xfId="227"/>
    <cellStyle name="Обычный 5 48" xfId="228"/>
    <cellStyle name="Обычный 5 49" xfId="229"/>
    <cellStyle name="Обычный 5 5" xfId="230"/>
    <cellStyle name="Обычный 5 50" xfId="231"/>
    <cellStyle name="Обычный 5 51" xfId="232"/>
    <cellStyle name="Обычный 5 52" xfId="233"/>
    <cellStyle name="Обычный 5 53" xfId="234"/>
    <cellStyle name="Обычный 5 54" xfId="235"/>
    <cellStyle name="Обычный 5 55" xfId="236"/>
    <cellStyle name="Обычный 5 56" xfId="237"/>
    <cellStyle name="Обычный 5 57" xfId="238"/>
    <cellStyle name="Обычный 5 58" xfId="239"/>
    <cellStyle name="Обычный 5 59" xfId="240"/>
    <cellStyle name="Обычный 5 6" xfId="241"/>
    <cellStyle name="Обычный 5 60" xfId="242"/>
    <cellStyle name="Обычный 5 61" xfId="243"/>
    <cellStyle name="Обычный 5 62" xfId="244"/>
    <cellStyle name="Обычный 5 63" xfId="245"/>
    <cellStyle name="Обычный 5 64" xfId="246"/>
    <cellStyle name="Обычный 5 65" xfId="247"/>
    <cellStyle name="Обычный 5 66" xfId="248"/>
    <cellStyle name="Обычный 5 67" xfId="249"/>
    <cellStyle name="Обычный 5 68" xfId="250"/>
    <cellStyle name="Обычный 5 69" xfId="251"/>
    <cellStyle name="Обычный 5 7" xfId="252"/>
    <cellStyle name="Обычный 5 70" xfId="253"/>
    <cellStyle name="Обычный 5 71" xfId="254"/>
    <cellStyle name="Обычный 5 72" xfId="255"/>
    <cellStyle name="Обычный 5 73" xfId="256"/>
    <cellStyle name="Обычный 5 74" xfId="257"/>
    <cellStyle name="Обычный 5 75" xfId="258"/>
    <cellStyle name="Обычный 5 76" xfId="259"/>
    <cellStyle name="Обычный 5 77" xfId="260"/>
    <cellStyle name="Обычный 5 78" xfId="261"/>
    <cellStyle name="Обычный 5 79" xfId="262"/>
    <cellStyle name="Обычный 5 8" xfId="263"/>
    <cellStyle name="Обычный 5 80" xfId="264"/>
    <cellStyle name="Обычный 5 81" xfId="265"/>
    <cellStyle name="Обычный 5 82" xfId="266"/>
    <cellStyle name="Обычный 5 83" xfId="267"/>
    <cellStyle name="Обычный 5 84" xfId="268"/>
    <cellStyle name="Обычный 5 85" xfId="269"/>
    <cellStyle name="Обычный 5 86" xfId="270"/>
    <cellStyle name="Обычный 5 87" xfId="271"/>
    <cellStyle name="Обычный 5 88" xfId="272"/>
    <cellStyle name="Обычный 5 89" xfId="273"/>
    <cellStyle name="Обычный 5 9" xfId="274"/>
    <cellStyle name="Обычный 5 90" xfId="275"/>
    <cellStyle name="Обычный 5 91" xfId="276"/>
    <cellStyle name="Обычный 5 92" xfId="277"/>
    <cellStyle name="Обычный 5 93" xfId="278"/>
    <cellStyle name="Обычный 5 94" xfId="279"/>
    <cellStyle name="Обычный 5 95" xfId="280"/>
    <cellStyle name="Обычный 5 96" xfId="281"/>
    <cellStyle name="Обычный 5 97" xfId="282"/>
    <cellStyle name="Обычный 5 98" xfId="283"/>
    <cellStyle name="Обычный 5_Стационар  Итог с ВМП" xfId="284"/>
    <cellStyle name="Обычный 6" xfId="285"/>
    <cellStyle name="Обычный 6 2" xfId="286"/>
    <cellStyle name="Обычный 6_отдел ЭАиТплан АПП 2015 вариант 2" xfId="287"/>
    <cellStyle name="Обычный 7" xfId="288"/>
    <cellStyle name="Обычный 8" xfId="289"/>
    <cellStyle name="Обычный 9" xfId="2"/>
    <cellStyle name="Обычный_Отчет область объемы (факт) на 20.02.2013" xfId="4"/>
    <cellStyle name="Процентный 2" xfId="290"/>
    <cellStyle name="Процентный 3" xfId="291"/>
    <cellStyle name="Процентный 4" xfId="292"/>
    <cellStyle name="Стиль 1" xfId="293"/>
    <cellStyle name="Стиль 2" xfId="294"/>
    <cellStyle name="Стиль 7" xfId="295"/>
    <cellStyle name="Стиль 9" xfId="296"/>
    <cellStyle name="Тысячи [0]_Диалог Накладная" xfId="297"/>
    <cellStyle name="Тысячи_Диалог Накладная" xfId="298"/>
    <cellStyle name="Финансовый 2" xfId="299"/>
    <cellStyle name="Финансовый 2 2" xfId="300"/>
    <cellStyle name="Финансовый 2_Стоматология Комиссия 25.07" xfId="301"/>
    <cellStyle name="Финансовый 3" xfId="302"/>
    <cellStyle name="Финансовый 4" xfId="303"/>
    <cellStyle name="Финансовый 5" xfId="304"/>
    <cellStyle name="Финансовый 6" xfId="305"/>
    <cellStyle name="Финансовый 6 2" xfId="306"/>
    <cellStyle name="Финансовый 7" xfId="30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G1164"/>
  <sheetViews>
    <sheetView tabSelected="1" zoomScale="40" zoomScaleNormal="40" zoomScaleSheetLayoutView="52"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sqref="A1:U1"/>
    </sheetView>
  </sheetViews>
  <sheetFormatPr defaultRowHeight="14.25"/>
  <cols>
    <col min="1" max="1" width="77.7109375" style="1" customWidth="1"/>
    <col min="2" max="13" width="39" style="13" customWidth="1"/>
    <col min="14" max="17" width="54.28515625" style="13" customWidth="1"/>
    <col min="18" max="21" width="39" style="13" customWidth="1"/>
    <col min="22" max="39" width="9.140625" style="3"/>
    <col min="40" max="139" width="9.140625" style="2"/>
    <col min="140" max="140" width="68.28515625" style="2" customWidth="1"/>
    <col min="141" max="149" width="0" style="2" hidden="1" customWidth="1"/>
    <col min="150" max="152" width="14.85546875" style="2" customWidth="1"/>
    <col min="153" max="155" width="0" style="2" hidden="1" customWidth="1"/>
    <col min="156" max="156" width="12.7109375" style="2" customWidth="1"/>
    <col min="157" max="157" width="14.85546875" style="2" customWidth="1"/>
    <col min="158" max="158" width="12.7109375" style="2" customWidth="1"/>
    <col min="159" max="159" width="12.42578125" style="2" customWidth="1"/>
    <col min="160" max="160" width="13.140625" style="2" customWidth="1"/>
    <col min="161" max="162" width="12.42578125" style="2" customWidth="1"/>
    <col min="163" max="166" width="12.7109375" style="2" customWidth="1"/>
    <col min="167" max="167" width="14.85546875" style="2" customWidth="1"/>
    <col min="168" max="168" width="12.7109375" style="2" customWidth="1"/>
    <col min="169" max="169" width="14.85546875" style="2" customWidth="1"/>
    <col min="170" max="173" width="12.7109375" style="2" customWidth="1"/>
    <col min="174" max="174" width="14.85546875" style="2" customWidth="1"/>
    <col min="175" max="176" width="12.7109375" style="2" customWidth="1"/>
    <col min="177" max="177" width="14.85546875" style="2" customWidth="1"/>
    <col min="178" max="178" width="12.7109375" style="2" customWidth="1"/>
    <col min="179" max="187" width="0" style="2" hidden="1" customWidth="1"/>
    <col min="188" max="16384" width="9.140625" style="2"/>
  </cols>
  <sheetData>
    <row r="1" spans="1:57" ht="68.2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57" ht="40.5" customHeight="1">
      <c r="A2" s="2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57" ht="55.5" customHeight="1">
      <c r="A3" s="29"/>
      <c r="B3" s="29" t="s">
        <v>40</v>
      </c>
      <c r="C3" s="29" t="s">
        <v>41</v>
      </c>
      <c r="D3" s="29" t="s">
        <v>46</v>
      </c>
      <c r="E3" s="29" t="s">
        <v>49</v>
      </c>
      <c r="F3" s="30" t="s">
        <v>42</v>
      </c>
      <c r="G3" s="30" t="s">
        <v>43</v>
      </c>
      <c r="H3" s="30" t="s">
        <v>47</v>
      </c>
      <c r="I3" s="30" t="s">
        <v>50</v>
      </c>
      <c r="J3" s="35" t="s">
        <v>30</v>
      </c>
      <c r="K3" s="35" t="s">
        <v>31</v>
      </c>
      <c r="L3" s="35" t="s">
        <v>32</v>
      </c>
      <c r="M3" s="35" t="s">
        <v>33</v>
      </c>
      <c r="N3" s="33" t="s">
        <v>44</v>
      </c>
      <c r="O3" s="33" t="s">
        <v>45</v>
      </c>
      <c r="P3" s="33" t="s">
        <v>48</v>
      </c>
      <c r="Q3" s="43" t="s">
        <v>51</v>
      </c>
      <c r="R3" s="40" t="s">
        <v>30</v>
      </c>
      <c r="S3" s="40" t="s">
        <v>31</v>
      </c>
      <c r="T3" s="40" t="s">
        <v>32</v>
      </c>
      <c r="U3" s="40" t="s">
        <v>33</v>
      </c>
    </row>
    <row r="4" spans="1:57" s="3" customFormat="1" ht="13.5" customHeight="1">
      <c r="A4" s="29"/>
      <c r="B4" s="29"/>
      <c r="C4" s="29"/>
      <c r="D4" s="29"/>
      <c r="E4" s="29"/>
      <c r="F4" s="31"/>
      <c r="G4" s="31"/>
      <c r="H4" s="31"/>
      <c r="I4" s="31"/>
      <c r="J4" s="36"/>
      <c r="K4" s="36"/>
      <c r="L4" s="36"/>
      <c r="M4" s="36"/>
      <c r="N4" s="33"/>
      <c r="O4" s="33"/>
      <c r="P4" s="33"/>
      <c r="Q4" s="43"/>
      <c r="R4" s="41"/>
      <c r="S4" s="41"/>
      <c r="T4" s="41"/>
      <c r="U4" s="41"/>
    </row>
    <row r="5" spans="1:57" s="3" customFormat="1" ht="161.25" customHeight="1">
      <c r="A5" s="29"/>
      <c r="B5" s="29"/>
      <c r="C5" s="29"/>
      <c r="D5" s="29"/>
      <c r="E5" s="29"/>
      <c r="F5" s="32"/>
      <c r="G5" s="32"/>
      <c r="H5" s="32"/>
      <c r="I5" s="32"/>
      <c r="J5" s="37"/>
      <c r="K5" s="37"/>
      <c r="L5" s="37"/>
      <c r="M5" s="37"/>
      <c r="N5" s="33"/>
      <c r="O5" s="33"/>
      <c r="P5" s="33"/>
      <c r="Q5" s="43"/>
      <c r="R5" s="42"/>
      <c r="S5" s="42"/>
      <c r="T5" s="42"/>
      <c r="U5" s="42"/>
    </row>
    <row r="6" spans="1:57" s="4" customFormat="1" ht="111" customHeight="1">
      <c r="A6" s="18" t="s">
        <v>1</v>
      </c>
      <c r="B6" s="19">
        <v>5816</v>
      </c>
      <c r="C6" s="19">
        <v>5816</v>
      </c>
      <c r="D6" s="19">
        <v>5816</v>
      </c>
      <c r="E6" s="19">
        <f t="shared" ref="E6:E30" si="0">I6+Q6</f>
        <v>5816</v>
      </c>
      <c r="F6" s="19">
        <v>5809</v>
      </c>
      <c r="G6" s="19">
        <v>5809</v>
      </c>
      <c r="H6" s="19">
        <v>5809</v>
      </c>
      <c r="I6" s="19">
        <f>SUM(J6:M6)</f>
        <v>5809</v>
      </c>
      <c r="J6" s="19">
        <v>1452</v>
      </c>
      <c r="K6" s="19">
        <v>1452</v>
      </c>
      <c r="L6" s="19">
        <v>1452</v>
      </c>
      <c r="M6" s="19">
        <v>1453</v>
      </c>
      <c r="N6" s="20">
        <v>7</v>
      </c>
      <c r="O6" s="20">
        <v>7</v>
      </c>
      <c r="P6" s="19">
        <v>7</v>
      </c>
      <c r="Q6" s="19">
        <f>SUM(R6:U6)</f>
        <v>7</v>
      </c>
      <c r="R6" s="19">
        <v>0</v>
      </c>
      <c r="S6" s="19">
        <v>2</v>
      </c>
      <c r="T6" s="19">
        <v>2</v>
      </c>
      <c r="U6" s="19">
        <v>3</v>
      </c>
    </row>
    <row r="7" spans="1:57" s="5" customFormat="1" ht="52.5" customHeight="1">
      <c r="A7" s="18" t="s">
        <v>2</v>
      </c>
      <c r="B7" s="19">
        <v>3184</v>
      </c>
      <c r="C7" s="19">
        <v>3184</v>
      </c>
      <c r="D7" s="19">
        <v>3184</v>
      </c>
      <c r="E7" s="19">
        <f t="shared" si="0"/>
        <v>3184</v>
      </c>
      <c r="F7" s="19">
        <v>3179</v>
      </c>
      <c r="G7" s="19">
        <v>3179</v>
      </c>
      <c r="H7" s="19">
        <v>3179</v>
      </c>
      <c r="I7" s="19">
        <f t="shared" ref="I7:I34" si="1">SUM(J7:M7)</f>
        <v>3179</v>
      </c>
      <c r="J7" s="19">
        <v>795</v>
      </c>
      <c r="K7" s="19">
        <v>795</v>
      </c>
      <c r="L7" s="19">
        <v>795</v>
      </c>
      <c r="M7" s="19">
        <v>794</v>
      </c>
      <c r="N7" s="20">
        <v>5</v>
      </c>
      <c r="O7" s="20">
        <v>5</v>
      </c>
      <c r="P7" s="19">
        <v>5</v>
      </c>
      <c r="Q7" s="19">
        <f t="shared" ref="Q7:Q34" si="2">SUM(R7:U7)</f>
        <v>5</v>
      </c>
      <c r="R7" s="19">
        <v>2</v>
      </c>
      <c r="S7" s="19">
        <v>2</v>
      </c>
      <c r="T7" s="19">
        <v>1</v>
      </c>
      <c r="U7" s="19">
        <v>0</v>
      </c>
    </row>
    <row r="8" spans="1:57" s="7" customFormat="1" ht="52.5" customHeight="1">
      <c r="A8" s="18" t="s">
        <v>3</v>
      </c>
      <c r="B8" s="19">
        <v>4207</v>
      </c>
      <c r="C8" s="19">
        <v>4207</v>
      </c>
      <c r="D8" s="19">
        <v>4207</v>
      </c>
      <c r="E8" s="19">
        <f t="shared" si="0"/>
        <v>4207</v>
      </c>
      <c r="F8" s="19">
        <v>4195</v>
      </c>
      <c r="G8" s="19">
        <v>4195</v>
      </c>
      <c r="H8" s="19">
        <v>4195</v>
      </c>
      <c r="I8" s="19">
        <f t="shared" si="1"/>
        <v>4195</v>
      </c>
      <c r="J8" s="19">
        <v>1049</v>
      </c>
      <c r="K8" s="19">
        <v>1049</v>
      </c>
      <c r="L8" s="19">
        <v>1049</v>
      </c>
      <c r="M8" s="19">
        <v>1048</v>
      </c>
      <c r="N8" s="20">
        <v>12</v>
      </c>
      <c r="O8" s="20">
        <v>12</v>
      </c>
      <c r="P8" s="19">
        <v>12</v>
      </c>
      <c r="Q8" s="19">
        <f t="shared" si="2"/>
        <v>12</v>
      </c>
      <c r="R8" s="19">
        <v>1</v>
      </c>
      <c r="S8" s="19">
        <v>3</v>
      </c>
      <c r="T8" s="19">
        <v>3</v>
      </c>
      <c r="U8" s="19">
        <v>5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4" customFormat="1" ht="52.5" customHeight="1">
      <c r="A9" s="18" t="s">
        <v>4</v>
      </c>
      <c r="B9" s="19">
        <v>1892</v>
      </c>
      <c r="C9" s="19">
        <v>1892</v>
      </c>
      <c r="D9" s="19">
        <v>1892</v>
      </c>
      <c r="E9" s="19">
        <f t="shared" si="0"/>
        <v>1892</v>
      </c>
      <c r="F9" s="19">
        <v>1888</v>
      </c>
      <c r="G9" s="19">
        <v>1888</v>
      </c>
      <c r="H9" s="19">
        <v>1888</v>
      </c>
      <c r="I9" s="19">
        <f t="shared" si="1"/>
        <v>1888</v>
      </c>
      <c r="J9" s="19">
        <v>472</v>
      </c>
      <c r="K9" s="19">
        <v>472</v>
      </c>
      <c r="L9" s="19">
        <v>472</v>
      </c>
      <c r="M9" s="19">
        <v>472</v>
      </c>
      <c r="N9" s="20">
        <v>4</v>
      </c>
      <c r="O9" s="20">
        <v>4</v>
      </c>
      <c r="P9" s="19">
        <v>4</v>
      </c>
      <c r="Q9" s="19">
        <f t="shared" si="2"/>
        <v>4</v>
      </c>
      <c r="R9" s="19">
        <v>0</v>
      </c>
      <c r="S9" s="19">
        <v>1</v>
      </c>
      <c r="T9" s="19">
        <v>1</v>
      </c>
      <c r="U9" s="19">
        <v>2</v>
      </c>
    </row>
    <row r="10" spans="1:57" s="4" customFormat="1" ht="52.5" customHeight="1">
      <c r="A10" s="26" t="s">
        <v>5</v>
      </c>
      <c r="B10" s="27">
        <v>15215</v>
      </c>
      <c r="C10" s="27">
        <v>15215</v>
      </c>
      <c r="D10" s="27">
        <v>15215</v>
      </c>
      <c r="E10" s="27">
        <f t="shared" si="0"/>
        <v>15214</v>
      </c>
      <c r="F10" s="27">
        <v>15195</v>
      </c>
      <c r="G10" s="27">
        <v>15195</v>
      </c>
      <c r="H10" s="27">
        <v>15195</v>
      </c>
      <c r="I10" s="27">
        <f t="shared" si="1"/>
        <v>15195</v>
      </c>
      <c r="J10" s="27">
        <v>3799</v>
      </c>
      <c r="K10" s="27">
        <v>3799</v>
      </c>
      <c r="L10" s="27">
        <v>3799</v>
      </c>
      <c r="M10" s="27">
        <v>3798</v>
      </c>
      <c r="N10" s="28">
        <v>20</v>
      </c>
      <c r="O10" s="28">
        <v>20</v>
      </c>
      <c r="P10" s="27">
        <v>20</v>
      </c>
      <c r="Q10" s="27">
        <f t="shared" si="2"/>
        <v>19</v>
      </c>
      <c r="R10" s="27">
        <v>1</v>
      </c>
      <c r="S10" s="27">
        <v>4</v>
      </c>
      <c r="T10" s="27">
        <v>5</v>
      </c>
      <c r="U10" s="27">
        <v>9</v>
      </c>
    </row>
    <row r="11" spans="1:57" s="4" customFormat="1" ht="52.5" customHeight="1">
      <c r="A11" s="18" t="s">
        <v>6</v>
      </c>
      <c r="B11" s="19">
        <v>3533</v>
      </c>
      <c r="C11" s="19">
        <v>3533</v>
      </c>
      <c r="D11" s="19">
        <v>3533</v>
      </c>
      <c r="E11" s="19">
        <f t="shared" si="0"/>
        <v>3533</v>
      </c>
      <c r="F11" s="19">
        <v>3529</v>
      </c>
      <c r="G11" s="19">
        <v>3529</v>
      </c>
      <c r="H11" s="19">
        <v>3529</v>
      </c>
      <c r="I11" s="19">
        <f t="shared" si="1"/>
        <v>3529</v>
      </c>
      <c r="J11" s="19">
        <v>882</v>
      </c>
      <c r="K11" s="19">
        <v>882</v>
      </c>
      <c r="L11" s="19">
        <v>882</v>
      </c>
      <c r="M11" s="19">
        <v>883</v>
      </c>
      <c r="N11" s="20">
        <v>4</v>
      </c>
      <c r="O11" s="20">
        <v>4</v>
      </c>
      <c r="P11" s="19">
        <v>4</v>
      </c>
      <c r="Q11" s="19">
        <f t="shared" si="2"/>
        <v>4</v>
      </c>
      <c r="R11" s="19">
        <v>0</v>
      </c>
      <c r="S11" s="19">
        <v>1</v>
      </c>
      <c r="T11" s="19">
        <v>1</v>
      </c>
      <c r="U11" s="19">
        <v>2</v>
      </c>
    </row>
    <row r="12" spans="1:57" s="4" customFormat="1" ht="52.5" customHeight="1">
      <c r="A12" s="18" t="s">
        <v>7</v>
      </c>
      <c r="B12" s="19">
        <v>3299</v>
      </c>
      <c r="C12" s="19">
        <v>3299</v>
      </c>
      <c r="D12" s="19">
        <v>3299</v>
      </c>
      <c r="E12" s="19">
        <f t="shared" si="0"/>
        <v>3299</v>
      </c>
      <c r="F12" s="19">
        <v>3293</v>
      </c>
      <c r="G12" s="19">
        <v>3293</v>
      </c>
      <c r="H12" s="19">
        <v>3293</v>
      </c>
      <c r="I12" s="19">
        <f t="shared" si="1"/>
        <v>3293</v>
      </c>
      <c r="J12" s="19">
        <v>823</v>
      </c>
      <c r="K12" s="19">
        <v>823</v>
      </c>
      <c r="L12" s="19">
        <v>823</v>
      </c>
      <c r="M12" s="19">
        <v>824</v>
      </c>
      <c r="N12" s="20">
        <v>6</v>
      </c>
      <c r="O12" s="20">
        <v>6</v>
      </c>
      <c r="P12" s="19">
        <v>6</v>
      </c>
      <c r="Q12" s="19">
        <f t="shared" si="2"/>
        <v>6</v>
      </c>
      <c r="R12" s="19">
        <v>0</v>
      </c>
      <c r="S12" s="19">
        <v>2</v>
      </c>
      <c r="T12" s="19">
        <v>2</v>
      </c>
      <c r="U12" s="19">
        <v>2</v>
      </c>
    </row>
    <row r="13" spans="1:57" s="4" customFormat="1" ht="52.5" customHeight="1">
      <c r="A13" s="18" t="s">
        <v>8</v>
      </c>
      <c r="B13" s="19">
        <v>1968</v>
      </c>
      <c r="C13" s="19">
        <v>1968</v>
      </c>
      <c r="D13" s="19">
        <v>1968</v>
      </c>
      <c r="E13" s="19">
        <f t="shared" si="0"/>
        <v>1968</v>
      </c>
      <c r="F13" s="19">
        <v>1968</v>
      </c>
      <c r="G13" s="19">
        <v>1968</v>
      </c>
      <c r="H13" s="19">
        <v>1968</v>
      </c>
      <c r="I13" s="19">
        <f t="shared" si="1"/>
        <v>1968</v>
      </c>
      <c r="J13" s="19">
        <v>492</v>
      </c>
      <c r="K13" s="19">
        <v>492</v>
      </c>
      <c r="L13" s="19">
        <v>492</v>
      </c>
      <c r="M13" s="19">
        <v>492</v>
      </c>
      <c r="N13" s="20">
        <v>0</v>
      </c>
      <c r="O13" s="20">
        <v>0</v>
      </c>
      <c r="P13" s="19">
        <v>0</v>
      </c>
      <c r="Q13" s="19">
        <f t="shared" si="2"/>
        <v>0</v>
      </c>
      <c r="R13" s="19">
        <v>0</v>
      </c>
      <c r="S13" s="19">
        <v>0</v>
      </c>
      <c r="T13" s="19">
        <v>0</v>
      </c>
      <c r="U13" s="19">
        <v>0</v>
      </c>
    </row>
    <row r="14" spans="1:57" s="4" customFormat="1" ht="52.5" customHeight="1">
      <c r="A14" s="26" t="s">
        <v>9</v>
      </c>
      <c r="B14" s="27">
        <v>6545</v>
      </c>
      <c r="C14" s="27">
        <v>6545</v>
      </c>
      <c r="D14" s="27">
        <v>6545</v>
      </c>
      <c r="E14" s="27">
        <f t="shared" si="0"/>
        <v>6544</v>
      </c>
      <c r="F14" s="27">
        <v>6525</v>
      </c>
      <c r="G14" s="27">
        <v>6525</v>
      </c>
      <c r="H14" s="27">
        <v>6525</v>
      </c>
      <c r="I14" s="27">
        <f t="shared" si="1"/>
        <v>6525</v>
      </c>
      <c r="J14" s="27">
        <v>1631</v>
      </c>
      <c r="K14" s="27">
        <v>1631</v>
      </c>
      <c r="L14" s="27">
        <v>1631</v>
      </c>
      <c r="M14" s="27">
        <v>1632</v>
      </c>
      <c r="N14" s="28">
        <v>20</v>
      </c>
      <c r="O14" s="28">
        <v>20</v>
      </c>
      <c r="P14" s="27">
        <v>20</v>
      </c>
      <c r="Q14" s="27">
        <f t="shared" si="2"/>
        <v>19</v>
      </c>
      <c r="R14" s="27">
        <v>0</v>
      </c>
      <c r="S14" s="27">
        <v>4</v>
      </c>
      <c r="T14" s="27">
        <v>5</v>
      </c>
      <c r="U14" s="27">
        <v>10</v>
      </c>
    </row>
    <row r="15" spans="1:57" s="8" customFormat="1" ht="52.5" customHeight="1">
      <c r="A15" s="18" t="s">
        <v>10</v>
      </c>
      <c r="B15" s="19">
        <v>8791</v>
      </c>
      <c r="C15" s="19">
        <v>8791</v>
      </c>
      <c r="D15" s="19">
        <v>8791</v>
      </c>
      <c r="E15" s="19">
        <f t="shared" si="0"/>
        <v>8791</v>
      </c>
      <c r="F15" s="19">
        <v>8779</v>
      </c>
      <c r="G15" s="19">
        <v>8779</v>
      </c>
      <c r="H15" s="19">
        <v>8779</v>
      </c>
      <c r="I15" s="19">
        <f t="shared" si="1"/>
        <v>8779</v>
      </c>
      <c r="J15" s="19">
        <v>2195</v>
      </c>
      <c r="K15" s="19">
        <v>2195</v>
      </c>
      <c r="L15" s="19">
        <v>2195</v>
      </c>
      <c r="M15" s="19">
        <v>2194</v>
      </c>
      <c r="N15" s="20">
        <v>12</v>
      </c>
      <c r="O15" s="20">
        <v>12</v>
      </c>
      <c r="P15" s="19">
        <v>12</v>
      </c>
      <c r="Q15" s="19">
        <f t="shared" si="2"/>
        <v>12</v>
      </c>
      <c r="R15" s="19">
        <v>0</v>
      </c>
      <c r="S15" s="19">
        <v>3</v>
      </c>
      <c r="T15" s="19">
        <v>3</v>
      </c>
      <c r="U15" s="19">
        <v>6</v>
      </c>
    </row>
    <row r="16" spans="1:57" s="4" customFormat="1" ht="52.5" customHeight="1">
      <c r="A16" s="18" t="s">
        <v>11</v>
      </c>
      <c r="B16" s="19">
        <v>4210</v>
      </c>
      <c r="C16" s="19">
        <v>4210</v>
      </c>
      <c r="D16" s="19">
        <v>4210</v>
      </c>
      <c r="E16" s="19">
        <f t="shared" si="0"/>
        <v>4210</v>
      </c>
      <c r="F16" s="19">
        <v>4206</v>
      </c>
      <c r="G16" s="19">
        <v>4206</v>
      </c>
      <c r="H16" s="19">
        <v>4206</v>
      </c>
      <c r="I16" s="19">
        <f t="shared" si="1"/>
        <v>4206</v>
      </c>
      <c r="J16" s="19">
        <v>1052</v>
      </c>
      <c r="K16" s="19">
        <v>1052</v>
      </c>
      <c r="L16" s="19">
        <v>1052</v>
      </c>
      <c r="M16" s="19">
        <v>1050</v>
      </c>
      <c r="N16" s="20">
        <v>4</v>
      </c>
      <c r="O16" s="20">
        <v>4</v>
      </c>
      <c r="P16" s="19">
        <v>4</v>
      </c>
      <c r="Q16" s="19">
        <f t="shared" si="2"/>
        <v>4</v>
      </c>
      <c r="R16" s="19">
        <v>0</v>
      </c>
      <c r="S16" s="19">
        <v>1</v>
      </c>
      <c r="T16" s="19">
        <v>1</v>
      </c>
      <c r="U16" s="19">
        <v>2</v>
      </c>
    </row>
    <row r="17" spans="1:39" s="4" customFormat="1" ht="52.5" customHeight="1">
      <c r="A17" s="18" t="s">
        <v>12</v>
      </c>
      <c r="B17" s="19">
        <v>3770</v>
      </c>
      <c r="C17" s="19">
        <v>3770</v>
      </c>
      <c r="D17" s="19">
        <v>3770</v>
      </c>
      <c r="E17" s="19">
        <f t="shared" si="0"/>
        <v>3770</v>
      </c>
      <c r="F17" s="19">
        <v>3765</v>
      </c>
      <c r="G17" s="19">
        <v>3765</v>
      </c>
      <c r="H17" s="19">
        <v>3765</v>
      </c>
      <c r="I17" s="19">
        <f t="shared" si="1"/>
        <v>3765</v>
      </c>
      <c r="J17" s="19">
        <v>941</v>
      </c>
      <c r="K17" s="19">
        <v>941</v>
      </c>
      <c r="L17" s="19">
        <v>941</v>
      </c>
      <c r="M17" s="19">
        <v>942</v>
      </c>
      <c r="N17" s="20">
        <v>5</v>
      </c>
      <c r="O17" s="20">
        <v>5</v>
      </c>
      <c r="P17" s="19">
        <v>5</v>
      </c>
      <c r="Q17" s="19">
        <f t="shared" si="2"/>
        <v>5</v>
      </c>
      <c r="R17" s="19">
        <v>0</v>
      </c>
      <c r="S17" s="19">
        <v>1</v>
      </c>
      <c r="T17" s="19">
        <v>1</v>
      </c>
      <c r="U17" s="19">
        <v>3</v>
      </c>
    </row>
    <row r="18" spans="1:39" s="4" customFormat="1" ht="52.5" customHeight="1">
      <c r="A18" s="18" t="s">
        <v>13</v>
      </c>
      <c r="B18" s="19">
        <v>4472</v>
      </c>
      <c r="C18" s="19">
        <v>4472</v>
      </c>
      <c r="D18" s="19">
        <v>4472</v>
      </c>
      <c r="E18" s="19">
        <f t="shared" si="0"/>
        <v>4472</v>
      </c>
      <c r="F18" s="19">
        <v>4467</v>
      </c>
      <c r="G18" s="19">
        <v>4467</v>
      </c>
      <c r="H18" s="19">
        <v>4467</v>
      </c>
      <c r="I18" s="19">
        <f t="shared" si="1"/>
        <v>4467</v>
      </c>
      <c r="J18" s="19">
        <v>1117</v>
      </c>
      <c r="K18" s="19">
        <v>1117</v>
      </c>
      <c r="L18" s="19">
        <v>1117</v>
      </c>
      <c r="M18" s="19">
        <v>1116</v>
      </c>
      <c r="N18" s="20">
        <v>5</v>
      </c>
      <c r="O18" s="20">
        <v>5</v>
      </c>
      <c r="P18" s="19">
        <v>5</v>
      </c>
      <c r="Q18" s="19">
        <f t="shared" si="2"/>
        <v>5</v>
      </c>
      <c r="R18" s="19">
        <v>0</v>
      </c>
      <c r="S18" s="19">
        <v>5</v>
      </c>
      <c r="T18" s="19">
        <v>0</v>
      </c>
      <c r="U18" s="19">
        <v>0</v>
      </c>
    </row>
    <row r="19" spans="1:39" s="4" customFormat="1" ht="52.5" customHeight="1">
      <c r="A19" s="18" t="s">
        <v>14</v>
      </c>
      <c r="B19" s="19">
        <v>1415</v>
      </c>
      <c r="C19" s="19">
        <v>1415</v>
      </c>
      <c r="D19" s="19">
        <v>1415</v>
      </c>
      <c r="E19" s="19">
        <f t="shared" si="0"/>
        <v>1415</v>
      </c>
      <c r="F19" s="19">
        <v>1415</v>
      </c>
      <c r="G19" s="19">
        <v>1415</v>
      </c>
      <c r="H19" s="19">
        <v>1415</v>
      </c>
      <c r="I19" s="19">
        <f t="shared" si="1"/>
        <v>1415</v>
      </c>
      <c r="J19" s="19">
        <v>354</v>
      </c>
      <c r="K19" s="19">
        <v>354</v>
      </c>
      <c r="L19" s="19">
        <v>354</v>
      </c>
      <c r="M19" s="19">
        <v>353</v>
      </c>
      <c r="N19" s="20">
        <v>0</v>
      </c>
      <c r="O19" s="20">
        <v>0</v>
      </c>
      <c r="P19" s="19">
        <v>0</v>
      </c>
      <c r="Q19" s="19">
        <f t="shared" si="2"/>
        <v>0</v>
      </c>
      <c r="R19" s="19">
        <v>0</v>
      </c>
      <c r="S19" s="19">
        <v>0</v>
      </c>
      <c r="T19" s="19">
        <v>0</v>
      </c>
      <c r="U19" s="19">
        <v>0</v>
      </c>
    </row>
    <row r="20" spans="1:39" s="4" customFormat="1" ht="52.5" customHeight="1">
      <c r="A20" s="26" t="s">
        <v>15</v>
      </c>
      <c r="B20" s="27">
        <v>5218</v>
      </c>
      <c r="C20" s="27">
        <v>5218</v>
      </c>
      <c r="D20" s="27">
        <v>5218</v>
      </c>
      <c r="E20" s="27">
        <f t="shared" si="0"/>
        <v>5221</v>
      </c>
      <c r="F20" s="27">
        <v>5211</v>
      </c>
      <c r="G20" s="27">
        <v>5211</v>
      </c>
      <c r="H20" s="27">
        <v>5211</v>
      </c>
      <c r="I20" s="27">
        <f t="shared" si="1"/>
        <v>5211</v>
      </c>
      <c r="J20" s="27">
        <v>1303</v>
      </c>
      <c r="K20" s="27">
        <v>1303</v>
      </c>
      <c r="L20" s="27">
        <v>1303</v>
      </c>
      <c r="M20" s="27">
        <v>1302</v>
      </c>
      <c r="N20" s="28">
        <v>7</v>
      </c>
      <c r="O20" s="28">
        <v>7</v>
      </c>
      <c r="P20" s="27">
        <v>7</v>
      </c>
      <c r="Q20" s="27">
        <f t="shared" si="2"/>
        <v>10</v>
      </c>
      <c r="R20" s="27">
        <v>2</v>
      </c>
      <c r="S20" s="27">
        <v>4</v>
      </c>
      <c r="T20" s="27">
        <v>3</v>
      </c>
      <c r="U20" s="27">
        <v>1</v>
      </c>
    </row>
    <row r="21" spans="1:39" s="4" customFormat="1" ht="52.5" customHeight="1">
      <c r="A21" s="18" t="s">
        <v>16</v>
      </c>
      <c r="B21" s="19">
        <v>2532</v>
      </c>
      <c r="C21" s="19">
        <v>2532</v>
      </c>
      <c r="D21" s="19">
        <v>2532</v>
      </c>
      <c r="E21" s="19">
        <f t="shared" si="0"/>
        <v>2532</v>
      </c>
      <c r="F21" s="19">
        <v>2528</v>
      </c>
      <c r="G21" s="19">
        <v>2528</v>
      </c>
      <c r="H21" s="19">
        <v>2528</v>
      </c>
      <c r="I21" s="19">
        <f t="shared" si="1"/>
        <v>2528</v>
      </c>
      <c r="J21" s="19">
        <v>632</v>
      </c>
      <c r="K21" s="19">
        <v>632</v>
      </c>
      <c r="L21" s="19">
        <v>632</v>
      </c>
      <c r="M21" s="19">
        <v>632</v>
      </c>
      <c r="N21" s="20">
        <v>4</v>
      </c>
      <c r="O21" s="20">
        <v>4</v>
      </c>
      <c r="P21" s="19">
        <v>4</v>
      </c>
      <c r="Q21" s="19">
        <f t="shared" si="2"/>
        <v>4</v>
      </c>
      <c r="R21" s="19">
        <v>0</v>
      </c>
      <c r="S21" s="19">
        <v>1</v>
      </c>
      <c r="T21" s="19">
        <v>1</v>
      </c>
      <c r="U21" s="19">
        <v>2</v>
      </c>
    </row>
    <row r="22" spans="1:39" s="4" customFormat="1" ht="52.5" customHeight="1">
      <c r="A22" s="26" t="s">
        <v>18</v>
      </c>
      <c r="B22" s="27">
        <v>13447</v>
      </c>
      <c r="C22" s="27">
        <v>13447</v>
      </c>
      <c r="D22" s="27">
        <v>13447</v>
      </c>
      <c r="E22" s="27">
        <f t="shared" si="0"/>
        <v>13446</v>
      </c>
      <c r="F22" s="27">
        <v>13432</v>
      </c>
      <c r="G22" s="27">
        <v>13432</v>
      </c>
      <c r="H22" s="27">
        <v>13432</v>
      </c>
      <c r="I22" s="27">
        <f t="shared" si="1"/>
        <v>13432</v>
      </c>
      <c r="J22" s="27">
        <v>3358</v>
      </c>
      <c r="K22" s="27">
        <v>3358</v>
      </c>
      <c r="L22" s="27">
        <v>3358</v>
      </c>
      <c r="M22" s="27">
        <v>3358</v>
      </c>
      <c r="N22" s="28">
        <v>15</v>
      </c>
      <c r="O22" s="28">
        <v>15</v>
      </c>
      <c r="P22" s="27">
        <v>15</v>
      </c>
      <c r="Q22" s="27">
        <f t="shared" si="2"/>
        <v>14</v>
      </c>
      <c r="R22" s="27">
        <v>0</v>
      </c>
      <c r="S22" s="27">
        <v>3</v>
      </c>
      <c r="T22" s="27">
        <v>4</v>
      </c>
      <c r="U22" s="27">
        <v>7</v>
      </c>
    </row>
    <row r="23" spans="1:39" s="4" customFormat="1" ht="52.5" customHeight="1">
      <c r="A23" s="18" t="s">
        <v>17</v>
      </c>
      <c r="B23" s="19">
        <v>2195</v>
      </c>
      <c r="C23" s="19">
        <v>2195</v>
      </c>
      <c r="D23" s="19">
        <v>2195</v>
      </c>
      <c r="E23" s="19">
        <f t="shared" si="0"/>
        <v>2195</v>
      </c>
      <c r="F23" s="19">
        <v>2191</v>
      </c>
      <c r="G23" s="19">
        <v>2191</v>
      </c>
      <c r="H23" s="19">
        <v>2191</v>
      </c>
      <c r="I23" s="19">
        <f t="shared" si="1"/>
        <v>2191</v>
      </c>
      <c r="J23" s="19">
        <v>548</v>
      </c>
      <c r="K23" s="19">
        <v>548</v>
      </c>
      <c r="L23" s="19">
        <v>548</v>
      </c>
      <c r="M23" s="19">
        <v>547</v>
      </c>
      <c r="N23" s="20">
        <v>4</v>
      </c>
      <c r="O23" s="20">
        <v>4</v>
      </c>
      <c r="P23" s="19">
        <v>4</v>
      </c>
      <c r="Q23" s="19">
        <f t="shared" si="2"/>
        <v>4</v>
      </c>
      <c r="R23" s="19">
        <v>0</v>
      </c>
      <c r="S23" s="19">
        <v>1</v>
      </c>
      <c r="T23" s="19">
        <v>1</v>
      </c>
      <c r="U23" s="19">
        <v>2</v>
      </c>
    </row>
    <row r="24" spans="1:39" s="4" customFormat="1" ht="52.5" customHeight="1">
      <c r="A24" s="18" t="s">
        <v>19</v>
      </c>
      <c r="B24" s="19">
        <v>3311</v>
      </c>
      <c r="C24" s="19">
        <v>3311</v>
      </c>
      <c r="D24" s="19">
        <v>3311</v>
      </c>
      <c r="E24" s="19">
        <f t="shared" si="0"/>
        <v>3311</v>
      </c>
      <c r="F24" s="19">
        <v>3308</v>
      </c>
      <c r="G24" s="19">
        <v>3308</v>
      </c>
      <c r="H24" s="19">
        <v>3308</v>
      </c>
      <c r="I24" s="19">
        <f t="shared" si="1"/>
        <v>3308</v>
      </c>
      <c r="J24" s="19">
        <v>827</v>
      </c>
      <c r="K24" s="19">
        <v>827</v>
      </c>
      <c r="L24" s="19">
        <v>827</v>
      </c>
      <c r="M24" s="19">
        <v>827</v>
      </c>
      <c r="N24" s="20">
        <v>3</v>
      </c>
      <c r="O24" s="20">
        <v>3</v>
      </c>
      <c r="P24" s="19">
        <v>3</v>
      </c>
      <c r="Q24" s="19">
        <f t="shared" si="2"/>
        <v>3</v>
      </c>
      <c r="R24" s="19">
        <v>0</v>
      </c>
      <c r="S24" s="19">
        <v>1</v>
      </c>
      <c r="T24" s="19">
        <v>1</v>
      </c>
      <c r="U24" s="19">
        <v>1</v>
      </c>
    </row>
    <row r="25" spans="1:39" s="4" customFormat="1" ht="52.5" customHeight="1">
      <c r="A25" s="26" t="s">
        <v>20</v>
      </c>
      <c r="B25" s="27">
        <v>6069</v>
      </c>
      <c r="C25" s="27">
        <v>6069</v>
      </c>
      <c r="D25" s="27">
        <v>6069</v>
      </c>
      <c r="E25" s="27">
        <f t="shared" si="0"/>
        <v>6068</v>
      </c>
      <c r="F25" s="27">
        <v>6059</v>
      </c>
      <c r="G25" s="27">
        <v>6059</v>
      </c>
      <c r="H25" s="27">
        <v>6059</v>
      </c>
      <c r="I25" s="27">
        <f t="shared" si="1"/>
        <v>6059</v>
      </c>
      <c r="J25" s="27">
        <v>1515</v>
      </c>
      <c r="K25" s="27">
        <v>1515</v>
      </c>
      <c r="L25" s="27">
        <v>1515</v>
      </c>
      <c r="M25" s="27">
        <v>1514</v>
      </c>
      <c r="N25" s="28">
        <v>10</v>
      </c>
      <c r="O25" s="28">
        <v>10</v>
      </c>
      <c r="P25" s="27">
        <v>10</v>
      </c>
      <c r="Q25" s="27">
        <f t="shared" si="2"/>
        <v>9</v>
      </c>
      <c r="R25" s="27">
        <v>0</v>
      </c>
      <c r="S25" s="27">
        <v>2</v>
      </c>
      <c r="T25" s="27">
        <v>3</v>
      </c>
      <c r="U25" s="27">
        <v>4</v>
      </c>
    </row>
    <row r="26" spans="1:39" s="4" customFormat="1" ht="52.5" customHeight="1">
      <c r="A26" s="18" t="s">
        <v>21</v>
      </c>
      <c r="B26" s="19">
        <v>1926</v>
      </c>
      <c r="C26" s="19">
        <v>1926</v>
      </c>
      <c r="D26" s="19">
        <v>1926</v>
      </c>
      <c r="E26" s="19">
        <f t="shared" si="0"/>
        <v>1926</v>
      </c>
      <c r="F26" s="19">
        <v>1923</v>
      </c>
      <c r="G26" s="19">
        <v>1923</v>
      </c>
      <c r="H26" s="19">
        <v>1923</v>
      </c>
      <c r="I26" s="19">
        <f t="shared" si="1"/>
        <v>1923</v>
      </c>
      <c r="J26" s="19">
        <v>481</v>
      </c>
      <c r="K26" s="19">
        <v>481</v>
      </c>
      <c r="L26" s="19">
        <v>481</v>
      </c>
      <c r="M26" s="19">
        <v>480</v>
      </c>
      <c r="N26" s="20">
        <v>3</v>
      </c>
      <c r="O26" s="20">
        <v>3</v>
      </c>
      <c r="P26" s="19">
        <v>3</v>
      </c>
      <c r="Q26" s="19">
        <f t="shared" si="2"/>
        <v>3</v>
      </c>
      <c r="R26" s="19">
        <v>0</v>
      </c>
      <c r="S26" s="19">
        <v>1</v>
      </c>
      <c r="T26" s="19">
        <v>1</v>
      </c>
      <c r="U26" s="19">
        <v>1</v>
      </c>
    </row>
    <row r="27" spans="1:39" s="4" customFormat="1" ht="52.5" customHeight="1">
      <c r="A27" s="18" t="s">
        <v>22</v>
      </c>
      <c r="B27" s="19">
        <v>4130</v>
      </c>
      <c r="C27" s="19">
        <v>4130</v>
      </c>
      <c r="D27" s="19">
        <v>4130</v>
      </c>
      <c r="E27" s="19">
        <f t="shared" si="0"/>
        <v>4130</v>
      </c>
      <c r="F27" s="19">
        <v>4126</v>
      </c>
      <c r="G27" s="19">
        <v>4126</v>
      </c>
      <c r="H27" s="19">
        <v>4126</v>
      </c>
      <c r="I27" s="19">
        <f t="shared" si="1"/>
        <v>4126</v>
      </c>
      <c r="J27" s="19">
        <v>1032</v>
      </c>
      <c r="K27" s="19">
        <v>1032</v>
      </c>
      <c r="L27" s="19">
        <v>1032</v>
      </c>
      <c r="M27" s="19">
        <v>1030</v>
      </c>
      <c r="N27" s="20">
        <v>4</v>
      </c>
      <c r="O27" s="20">
        <v>4</v>
      </c>
      <c r="P27" s="19">
        <v>4</v>
      </c>
      <c r="Q27" s="19">
        <f t="shared" si="2"/>
        <v>4</v>
      </c>
      <c r="R27" s="19">
        <v>0</v>
      </c>
      <c r="S27" s="19">
        <v>1</v>
      </c>
      <c r="T27" s="19">
        <v>1</v>
      </c>
      <c r="U27" s="19">
        <v>2</v>
      </c>
    </row>
    <row r="28" spans="1:39" s="4" customFormat="1" ht="52.5" customHeight="1">
      <c r="A28" s="18" t="s">
        <v>23</v>
      </c>
      <c r="B28" s="19">
        <v>3743</v>
      </c>
      <c r="C28" s="19">
        <v>3743</v>
      </c>
      <c r="D28" s="19">
        <v>3743</v>
      </c>
      <c r="E28" s="19">
        <f t="shared" si="0"/>
        <v>3743</v>
      </c>
      <c r="F28" s="19">
        <v>3733</v>
      </c>
      <c r="G28" s="19">
        <v>3733</v>
      </c>
      <c r="H28" s="19">
        <v>3733</v>
      </c>
      <c r="I28" s="19">
        <f t="shared" si="1"/>
        <v>3733</v>
      </c>
      <c r="J28" s="19">
        <v>933</v>
      </c>
      <c r="K28" s="19">
        <v>933</v>
      </c>
      <c r="L28" s="19">
        <v>933</v>
      </c>
      <c r="M28" s="19">
        <v>934</v>
      </c>
      <c r="N28" s="20">
        <v>10</v>
      </c>
      <c r="O28" s="20">
        <v>10</v>
      </c>
      <c r="P28" s="19">
        <v>10</v>
      </c>
      <c r="Q28" s="19">
        <f t="shared" si="2"/>
        <v>10</v>
      </c>
      <c r="R28" s="19">
        <v>0</v>
      </c>
      <c r="S28" s="19">
        <v>3</v>
      </c>
      <c r="T28" s="19">
        <v>3</v>
      </c>
      <c r="U28" s="19">
        <v>4</v>
      </c>
    </row>
    <row r="29" spans="1:39" s="4" customFormat="1" ht="52.5" customHeight="1">
      <c r="A29" s="26" t="s">
        <v>24</v>
      </c>
      <c r="B29" s="27">
        <v>3410</v>
      </c>
      <c r="C29" s="27">
        <v>3410</v>
      </c>
      <c r="D29" s="27">
        <v>3410</v>
      </c>
      <c r="E29" s="27">
        <f t="shared" si="0"/>
        <v>3411</v>
      </c>
      <c r="F29" s="27">
        <v>3410</v>
      </c>
      <c r="G29" s="27">
        <v>3410</v>
      </c>
      <c r="H29" s="27">
        <v>3410</v>
      </c>
      <c r="I29" s="27">
        <f t="shared" si="1"/>
        <v>3410</v>
      </c>
      <c r="J29" s="27">
        <v>853</v>
      </c>
      <c r="K29" s="27">
        <v>853</v>
      </c>
      <c r="L29" s="27">
        <v>853</v>
      </c>
      <c r="M29" s="27">
        <v>851</v>
      </c>
      <c r="N29" s="28">
        <v>0</v>
      </c>
      <c r="O29" s="28">
        <v>0</v>
      </c>
      <c r="P29" s="27">
        <v>0</v>
      </c>
      <c r="Q29" s="27">
        <f t="shared" si="2"/>
        <v>1</v>
      </c>
      <c r="R29" s="27">
        <v>0</v>
      </c>
      <c r="S29" s="27">
        <v>1</v>
      </c>
      <c r="T29" s="27">
        <v>0</v>
      </c>
      <c r="U29" s="27">
        <v>0</v>
      </c>
    </row>
    <row r="30" spans="1:39" s="4" customFormat="1" ht="52.5" customHeight="1">
      <c r="A30" s="18" t="s">
        <v>25</v>
      </c>
      <c r="B30" s="19">
        <v>8161</v>
      </c>
      <c r="C30" s="19">
        <v>8161</v>
      </c>
      <c r="D30" s="19">
        <v>8161</v>
      </c>
      <c r="E30" s="19">
        <f t="shared" si="0"/>
        <v>8161</v>
      </c>
      <c r="F30" s="19">
        <v>8161</v>
      </c>
      <c r="G30" s="19">
        <v>8161</v>
      </c>
      <c r="H30" s="19">
        <v>8161</v>
      </c>
      <c r="I30" s="19">
        <f t="shared" si="1"/>
        <v>8161</v>
      </c>
      <c r="J30" s="19">
        <v>2040</v>
      </c>
      <c r="K30" s="19">
        <v>2040</v>
      </c>
      <c r="L30" s="19">
        <v>2040</v>
      </c>
      <c r="M30" s="19">
        <v>2041</v>
      </c>
      <c r="N30" s="20">
        <v>0</v>
      </c>
      <c r="O30" s="20">
        <v>0</v>
      </c>
      <c r="P30" s="19">
        <v>0</v>
      </c>
      <c r="Q30" s="19">
        <f t="shared" si="2"/>
        <v>0</v>
      </c>
      <c r="R30" s="19">
        <v>0</v>
      </c>
      <c r="S30" s="19">
        <v>0</v>
      </c>
      <c r="T30" s="19">
        <v>0</v>
      </c>
      <c r="U30" s="19">
        <v>0</v>
      </c>
    </row>
    <row r="31" spans="1:39" s="9" customFormat="1" ht="52.5" customHeight="1">
      <c r="A31" s="21" t="s">
        <v>26</v>
      </c>
      <c r="B31" s="22">
        <v>122459</v>
      </c>
      <c r="C31" s="22">
        <v>122459</v>
      </c>
      <c r="D31" s="22">
        <v>122459</v>
      </c>
      <c r="E31" s="22">
        <f>SUM(E6:E30)</f>
        <v>122459</v>
      </c>
      <c r="F31" s="22">
        <v>122295</v>
      </c>
      <c r="G31" s="22">
        <v>122295</v>
      </c>
      <c r="H31" s="22">
        <v>122295</v>
      </c>
      <c r="I31" s="22">
        <f>SUM(I6:I30)</f>
        <v>122295</v>
      </c>
      <c r="J31" s="22">
        <f t="shared" ref="J31:M31" si="3">SUM(J6:J30)</f>
        <v>30576</v>
      </c>
      <c r="K31" s="22">
        <f t="shared" si="3"/>
        <v>30576</v>
      </c>
      <c r="L31" s="22">
        <f t="shared" si="3"/>
        <v>30576</v>
      </c>
      <c r="M31" s="22">
        <f t="shared" si="3"/>
        <v>30567</v>
      </c>
      <c r="N31" s="22">
        <v>164</v>
      </c>
      <c r="O31" s="22">
        <v>164</v>
      </c>
      <c r="P31" s="22">
        <v>164</v>
      </c>
      <c r="Q31" s="22">
        <f>SUM(Q6:Q30)</f>
        <v>164</v>
      </c>
      <c r="R31" s="22">
        <f>SUM(R6:R30)</f>
        <v>6</v>
      </c>
      <c r="S31" s="22">
        <f>SUM(S6:S30)</f>
        <v>47</v>
      </c>
      <c r="T31" s="22">
        <f>SUM(T6:T30)</f>
        <v>43</v>
      </c>
      <c r="U31" s="22">
        <f>SUM(U6:U30)</f>
        <v>68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s="10" customFormat="1" ht="52.5" customHeight="1">
      <c r="A32" s="23" t="s">
        <v>27</v>
      </c>
      <c r="B32" s="19">
        <v>114351</v>
      </c>
      <c r="C32" s="19">
        <v>114351</v>
      </c>
      <c r="D32" s="19">
        <v>114351</v>
      </c>
      <c r="E32" s="19">
        <f>I32+Q32</f>
        <v>114351</v>
      </c>
      <c r="F32" s="19">
        <v>114346</v>
      </c>
      <c r="G32" s="19">
        <v>114346</v>
      </c>
      <c r="H32" s="19">
        <v>114346</v>
      </c>
      <c r="I32" s="19">
        <f t="shared" si="1"/>
        <v>114346</v>
      </c>
      <c r="J32" s="19">
        <v>28587</v>
      </c>
      <c r="K32" s="19">
        <v>28587</v>
      </c>
      <c r="L32" s="19">
        <v>28587</v>
      </c>
      <c r="M32" s="19">
        <v>28585</v>
      </c>
      <c r="N32" s="20">
        <v>5</v>
      </c>
      <c r="O32" s="20">
        <v>5</v>
      </c>
      <c r="P32" s="19">
        <v>5</v>
      </c>
      <c r="Q32" s="19">
        <f t="shared" si="2"/>
        <v>5</v>
      </c>
      <c r="R32" s="19">
        <v>2</v>
      </c>
      <c r="S32" s="19">
        <v>1</v>
      </c>
      <c r="T32" s="19">
        <v>1</v>
      </c>
      <c r="U32" s="19">
        <v>1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59" s="16" customFormat="1" ht="52.5" customHeight="1">
      <c r="A33" s="23" t="s">
        <v>38</v>
      </c>
      <c r="B33" s="19">
        <v>0</v>
      </c>
      <c r="C33" s="19">
        <v>0</v>
      </c>
      <c r="D33" s="19">
        <v>0</v>
      </c>
      <c r="E33" s="19">
        <f>I33+Q33</f>
        <v>0</v>
      </c>
      <c r="F33" s="19">
        <v>0</v>
      </c>
      <c r="G33" s="19">
        <v>0</v>
      </c>
      <c r="H33" s="19">
        <v>0</v>
      </c>
      <c r="I33" s="19">
        <f t="shared" si="1"/>
        <v>0</v>
      </c>
      <c r="J33" s="19">
        <v>0</v>
      </c>
      <c r="K33" s="19">
        <v>0</v>
      </c>
      <c r="L33" s="19">
        <v>0</v>
      </c>
      <c r="M33" s="19">
        <v>0</v>
      </c>
      <c r="N33" s="20">
        <v>0</v>
      </c>
      <c r="O33" s="20">
        <v>0</v>
      </c>
      <c r="P33" s="19">
        <v>0</v>
      </c>
      <c r="Q33" s="19">
        <f t="shared" si="2"/>
        <v>0</v>
      </c>
      <c r="R33" s="20">
        <v>0</v>
      </c>
      <c r="S33" s="20">
        <v>0</v>
      </c>
      <c r="T33" s="20">
        <v>0</v>
      </c>
      <c r="U33" s="20">
        <v>0</v>
      </c>
    </row>
    <row r="34" spans="1:59" s="17" customFormat="1" ht="52.5" customHeight="1">
      <c r="A34" s="23" t="s">
        <v>28</v>
      </c>
      <c r="B34" s="19">
        <v>105279</v>
      </c>
      <c r="C34" s="19">
        <v>105279</v>
      </c>
      <c r="D34" s="19">
        <v>105279</v>
      </c>
      <c r="E34" s="19">
        <f>I34+Q34</f>
        <v>105279</v>
      </c>
      <c r="F34" s="19">
        <v>105244</v>
      </c>
      <c r="G34" s="19">
        <v>105244</v>
      </c>
      <c r="H34" s="19">
        <v>105244</v>
      </c>
      <c r="I34" s="19">
        <f t="shared" si="1"/>
        <v>105244</v>
      </c>
      <c r="J34" s="19">
        <v>26311</v>
      </c>
      <c r="K34" s="19">
        <v>26311</v>
      </c>
      <c r="L34" s="19">
        <v>26311</v>
      </c>
      <c r="M34" s="19">
        <v>26311</v>
      </c>
      <c r="N34" s="20">
        <v>35</v>
      </c>
      <c r="O34" s="20">
        <v>35</v>
      </c>
      <c r="P34" s="19">
        <v>35</v>
      </c>
      <c r="Q34" s="19">
        <f t="shared" si="2"/>
        <v>35</v>
      </c>
      <c r="R34" s="19">
        <v>16</v>
      </c>
      <c r="S34" s="19">
        <v>14</v>
      </c>
      <c r="T34" s="19">
        <v>5</v>
      </c>
      <c r="U34" s="19">
        <v>0</v>
      </c>
    </row>
    <row r="35" spans="1:59" s="14" customFormat="1" ht="52.5" customHeight="1">
      <c r="A35" s="24" t="s">
        <v>29</v>
      </c>
      <c r="B35" s="25">
        <v>342089</v>
      </c>
      <c r="C35" s="25">
        <v>342089</v>
      </c>
      <c r="D35" s="25">
        <v>342089</v>
      </c>
      <c r="E35" s="25">
        <f>E31+E32+E33+E34</f>
        <v>342089</v>
      </c>
      <c r="F35" s="25">
        <v>341885</v>
      </c>
      <c r="G35" s="25">
        <v>341885</v>
      </c>
      <c r="H35" s="25">
        <v>341885</v>
      </c>
      <c r="I35" s="25">
        <f>I31+I32+I33+I34</f>
        <v>341885</v>
      </c>
      <c r="J35" s="25">
        <f t="shared" ref="J35:M35" si="4">J31+J32+J33+J34</f>
        <v>85474</v>
      </c>
      <c r="K35" s="25">
        <f t="shared" si="4"/>
        <v>85474</v>
      </c>
      <c r="L35" s="25">
        <f t="shared" si="4"/>
        <v>85474</v>
      </c>
      <c r="M35" s="25">
        <f t="shared" si="4"/>
        <v>85463</v>
      </c>
      <c r="N35" s="25">
        <v>204</v>
      </c>
      <c r="O35" s="25">
        <v>204</v>
      </c>
      <c r="P35" s="25">
        <v>204</v>
      </c>
      <c r="Q35" s="25">
        <f>Q31+Q32+Q33+Q34</f>
        <v>204</v>
      </c>
      <c r="R35" s="25">
        <f>SUM(R31:R34)</f>
        <v>24</v>
      </c>
      <c r="S35" s="25">
        <f t="shared" ref="S35:U35" si="5">SUM(S31:S34)</f>
        <v>62</v>
      </c>
      <c r="T35" s="25">
        <f t="shared" si="5"/>
        <v>49</v>
      </c>
      <c r="U35" s="25">
        <f t="shared" si="5"/>
        <v>69</v>
      </c>
    </row>
    <row r="36" spans="1:59" s="11" customFormat="1" ht="52.5" customHeight="1">
      <c r="A36" s="23"/>
      <c r="B36" s="19">
        <v>342089</v>
      </c>
      <c r="C36" s="19">
        <v>342089</v>
      </c>
      <c r="D36" s="19">
        <v>342089</v>
      </c>
      <c r="E36" s="19">
        <v>342089</v>
      </c>
      <c r="F36" s="19"/>
      <c r="G36" s="19"/>
      <c r="H36" s="19"/>
      <c r="I36" s="19"/>
      <c r="J36" s="19"/>
      <c r="K36" s="19"/>
      <c r="L36" s="19"/>
      <c r="M36" s="19"/>
      <c r="N36" s="20"/>
      <c r="O36" s="20"/>
      <c r="P36" s="20"/>
      <c r="Q36" s="20"/>
      <c r="R36" s="19"/>
      <c r="S36" s="19"/>
      <c r="T36" s="19"/>
      <c r="U36" s="1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59" s="11" customFormat="1" ht="52.5" customHeight="1">
      <c r="A37" s="23" t="s">
        <v>34</v>
      </c>
      <c r="B37" s="19">
        <v>5468</v>
      </c>
      <c r="C37" s="19">
        <v>5468</v>
      </c>
      <c r="D37" s="19">
        <v>5468</v>
      </c>
      <c r="E37" s="19">
        <v>5468</v>
      </c>
      <c r="F37" s="19"/>
      <c r="G37" s="19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19"/>
      <c r="S37" s="19"/>
      <c r="T37" s="19"/>
      <c r="U37" s="1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59" s="11" customFormat="1" ht="52.5" customHeight="1">
      <c r="A38" s="23" t="s">
        <v>35</v>
      </c>
      <c r="B38" s="19">
        <v>347557</v>
      </c>
      <c r="C38" s="19">
        <v>347557</v>
      </c>
      <c r="D38" s="19">
        <v>347557</v>
      </c>
      <c r="E38" s="19">
        <f>E35+E37</f>
        <v>347557</v>
      </c>
      <c r="F38" s="19"/>
      <c r="G38" s="19"/>
      <c r="H38" s="19"/>
      <c r="I38" s="19"/>
      <c r="J38" s="19"/>
      <c r="K38" s="19"/>
      <c r="L38" s="19"/>
      <c r="M38" s="19"/>
      <c r="N38" s="20"/>
      <c r="O38" s="20"/>
      <c r="P38" s="20"/>
      <c r="Q38" s="20"/>
      <c r="R38" s="19"/>
      <c r="S38" s="19"/>
      <c r="T38" s="19"/>
      <c r="U38" s="19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59" s="11" customFormat="1" ht="52.5" customHeight="1">
      <c r="A39" s="23" t="s">
        <v>36</v>
      </c>
      <c r="B39" s="19">
        <v>347557</v>
      </c>
      <c r="C39" s="19">
        <v>347557</v>
      </c>
      <c r="D39" s="19">
        <v>347557</v>
      </c>
      <c r="E39" s="19">
        <v>347557</v>
      </c>
      <c r="F39" s="19"/>
      <c r="G39" s="19"/>
      <c r="H39" s="19"/>
      <c r="I39" s="19"/>
      <c r="J39" s="19"/>
      <c r="K39" s="19"/>
      <c r="L39" s="19"/>
      <c r="M39" s="19"/>
      <c r="N39" s="20"/>
      <c r="O39" s="20"/>
      <c r="P39" s="20"/>
      <c r="Q39" s="20"/>
      <c r="R39" s="19"/>
      <c r="S39" s="19"/>
      <c r="T39" s="19"/>
      <c r="U39" s="19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59" s="11" customFormat="1" ht="52.5" customHeight="1">
      <c r="A40" s="23" t="s">
        <v>37</v>
      </c>
      <c r="B40" s="19">
        <v>0</v>
      </c>
      <c r="C40" s="19">
        <v>0</v>
      </c>
      <c r="D40" s="19">
        <v>0</v>
      </c>
      <c r="E40" s="19">
        <f>E38-E39</f>
        <v>0</v>
      </c>
      <c r="F40" s="19"/>
      <c r="G40" s="19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19"/>
      <c r="S40" s="19"/>
      <c r="T40" s="19"/>
      <c r="U40" s="1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59" s="12" customFormat="1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2" customFormat="1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2" customFormat="1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2" customFormat="1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2" customFormat="1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2" customFormat="1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2" customFormat="1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2" customFormat="1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2" customFormat="1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2" customFormat="1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2" customFormat="1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2" customFormat="1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2" customFormat="1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2" customFormat="1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2" customFormat="1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2" customFormat="1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2" customFormat="1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2" customFormat="1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2" customFormat="1">
      <c r="A59" s="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2" customFormat="1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2" customFormat="1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2" customFormat="1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2" customFormat="1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2" customFormat="1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2" customFormat="1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2" customFormat="1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2" customFormat="1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2" customFormat="1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2" customFormat="1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s="12" customFormat="1">
      <c r="A70" s="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s="12" customFormat="1">
      <c r="A71" s="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s="12" customFormat="1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s="12" customFormat="1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s="12" customFormat="1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s="12" customFormat="1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s="12" customFormat="1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s="12" customFormat="1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s="12" customFormat="1">
      <c r="A78" s="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s="12" customFormat="1">
      <c r="A79" s="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2" customFormat="1">
      <c r="A80" s="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s="12" customFormat="1">
      <c r="A81" s="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s="12" customFormat="1">
      <c r="A82" s="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s="12" customFormat="1">
      <c r="A83" s="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s="12" customFormat="1">
      <c r="A84" s="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s="12" customFormat="1">
      <c r="A85" s="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s="12" customFormat="1">
      <c r="A86" s="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s="12" customFormat="1">
      <c r="A87" s="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s="12" customFormat="1">
      <c r="A88" s="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s="12" customFormat="1">
      <c r="A89" s="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s="12" customFormat="1">
      <c r="A90" s="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s="12" customFormat="1">
      <c r="A91" s="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s="12" customFormat="1">
      <c r="A92" s="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s="12" customFormat="1">
      <c r="A93" s="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s="12" customFormat="1">
      <c r="A94" s="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s="12" customFormat="1">
      <c r="A95" s="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s="12" customFormat="1">
      <c r="A96" s="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s="12" customFormat="1">
      <c r="A97" s="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s="12" customFormat="1">
      <c r="A98" s="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s="12" customFormat="1">
      <c r="A99" s="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12" customFormat="1">
      <c r="A100" s="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12" customFormat="1">
      <c r="A101" s="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12" customFormat="1">
      <c r="A102" s="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12" customFormat="1">
      <c r="A103" s="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12" customFormat="1">
      <c r="A104" s="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12" customFormat="1">
      <c r="A105" s="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12" customFormat="1">
      <c r="A106" s="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12" customFormat="1">
      <c r="A107" s="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12" customFormat="1">
      <c r="A108" s="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12" customFormat="1">
      <c r="A109" s="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12" customFormat="1">
      <c r="A110" s="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12" customFormat="1">
      <c r="A111" s="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12" customFormat="1">
      <c r="A112" s="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12" customFormat="1">
      <c r="A113" s="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12" customFormat="1">
      <c r="A114" s="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12" customFormat="1">
      <c r="A115" s="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12" customFormat="1">
      <c r="A116" s="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12" customFormat="1">
      <c r="A117" s="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12" customFormat="1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12" customFormat="1">
      <c r="A119" s="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12" customFormat="1">
      <c r="A120" s="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12" customFormat="1">
      <c r="A121" s="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12" customFormat="1">
      <c r="A122" s="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12" customFormat="1">
      <c r="A123" s="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12" customFormat="1">
      <c r="A124" s="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12" customFormat="1">
      <c r="A125" s="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12" customFormat="1">
      <c r="A126" s="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12" customFormat="1">
      <c r="A127" s="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12" customFormat="1">
      <c r="A128" s="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12" customFormat="1">
      <c r="A129" s="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12" customFormat="1">
      <c r="A130" s="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12" customFormat="1">
      <c r="A131" s="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12" customFormat="1">
      <c r="A132" s="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12" customFormat="1">
      <c r="A133" s="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12" customFormat="1">
      <c r="A134" s="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12" customFormat="1">
      <c r="A135" s="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12" customFormat="1">
      <c r="A136" s="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12" customFormat="1">
      <c r="A137" s="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12" customFormat="1">
      <c r="A138" s="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12" customFormat="1">
      <c r="A139" s="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12" customFormat="1">
      <c r="A140" s="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2" customFormat="1">
      <c r="A141" s="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2" customFormat="1">
      <c r="A142" s="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s="12" customFormat="1">
      <c r="A143" s="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s="12" customFormat="1">
      <c r="A144" s="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12" customFormat="1">
      <c r="A145" s="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12" customFormat="1">
      <c r="A146" s="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2" customFormat="1">
      <c r="A147" s="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2" customFormat="1">
      <c r="A148" s="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s="12" customFormat="1">
      <c r="A149" s="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s="12" customFormat="1">
      <c r="A150" s="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s="12" customFormat="1">
      <c r="A151" s="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s="12" customFormat="1">
      <c r="A152" s="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12" customFormat="1">
      <c r="A153" s="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2" customFormat="1">
      <c r="A154" s="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2" customFormat="1">
      <c r="A155" s="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s="12" customFormat="1">
      <c r="A156" s="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s="12" customFormat="1">
      <c r="A157" s="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s="12" customFormat="1">
      <c r="A158" s="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2" customFormat="1">
      <c r="A159" s="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2" customFormat="1">
      <c r="A160" s="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s="12" customFormat="1">
      <c r="A161" s="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s="12" customFormat="1">
      <c r="A162" s="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s="12" customFormat="1">
      <c r="A163" s="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12" customFormat="1">
      <c r="A164" s="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12" customFormat="1">
      <c r="A165" s="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12" customFormat="1">
      <c r="A166" s="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12" customFormat="1">
      <c r="A167" s="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12" customFormat="1">
      <c r="A168" s="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12" customFormat="1">
      <c r="A169" s="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2" customFormat="1">
      <c r="A170" s="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2" customFormat="1">
      <c r="A171" s="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s="12" customFormat="1">
      <c r="A172" s="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s="12" customFormat="1">
      <c r="A173" s="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s="12" customFormat="1">
      <c r="A174" s="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s="12" customFormat="1">
      <c r="A175" s="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s="12" customFormat="1">
      <c r="A176" s="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s="12" customFormat="1">
      <c r="A177" s="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s="12" customFormat="1">
      <c r="A178" s="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s="12" customFormat="1">
      <c r="A179" s="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s="12" customFormat="1">
      <c r="A180" s="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s="12" customFormat="1">
      <c r="A181" s="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s="12" customFormat="1">
      <c r="A182" s="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s="12" customFormat="1">
      <c r="A183" s="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s="12" customFormat="1">
      <c r="A184" s="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s="12" customFormat="1">
      <c r="A185" s="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s="12" customFormat="1">
      <c r="A186" s="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s="12" customFormat="1">
      <c r="A187" s="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s="12" customFormat="1">
      <c r="A188" s="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s="12" customFormat="1">
      <c r="A189" s="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s="12" customFormat="1">
      <c r="A190" s="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s="12" customFormat="1">
      <c r="A191" s="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s="12" customFormat="1">
      <c r="A192" s="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s="12" customFormat="1">
      <c r="A193" s="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s="12" customFormat="1">
      <c r="A194" s="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s="12" customFormat="1">
      <c r="A195" s="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s="12" customFormat="1">
      <c r="A196" s="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s="12" customFormat="1">
      <c r="A197" s="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s="12" customFormat="1">
      <c r="A198" s="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s="12" customFormat="1">
      <c r="A199" s="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s="12" customFormat="1">
      <c r="A200" s="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s="12" customFormat="1">
      <c r="A201" s="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s="12" customFormat="1">
      <c r="A202" s="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s="12" customFormat="1">
      <c r="A203" s="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s="12" customFormat="1">
      <c r="A204" s="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s="12" customFormat="1">
      <c r="A205" s="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s="12" customFormat="1">
      <c r="A206" s="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s="12" customFormat="1">
      <c r="A207" s="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s="12" customFormat="1">
      <c r="A208" s="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s="12" customFormat="1">
      <c r="A209" s="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s="12" customFormat="1">
      <c r="A210" s="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s="12" customFormat="1">
      <c r="A211" s="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s="12" customFormat="1">
      <c r="A212" s="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s="12" customFormat="1">
      <c r="A213" s="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s="12" customFormat="1">
      <c r="A214" s="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s="12" customFormat="1">
      <c r="A215" s="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s="12" customFormat="1">
      <c r="A216" s="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s="12" customFormat="1">
      <c r="A217" s="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s="12" customFormat="1">
      <c r="A218" s="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s="12" customFormat="1">
      <c r="A219" s="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s="12" customFormat="1">
      <c r="A220" s="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s="12" customFormat="1">
      <c r="A221" s="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s="12" customFormat="1">
      <c r="A222" s="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s="12" customFormat="1">
      <c r="A223" s="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s="12" customFormat="1">
      <c r="A224" s="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s="12" customFormat="1">
      <c r="A225" s="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s="12" customFormat="1">
      <c r="A226" s="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s="12" customFormat="1">
      <c r="A227" s="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s="12" customFormat="1">
      <c r="A228" s="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s="12" customFormat="1">
      <c r="A229" s="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s="12" customFormat="1">
      <c r="A230" s="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s="12" customFormat="1">
      <c r="A231" s="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s="12" customFormat="1">
      <c r="A232" s="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s="12" customFormat="1">
      <c r="A233" s="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s="12" customFormat="1">
      <c r="A234" s="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s="12" customFormat="1">
      <c r="A235" s="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s="12" customFormat="1">
      <c r="A236" s="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s="12" customFormat="1">
      <c r="A237" s="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s="12" customFormat="1">
      <c r="A238" s="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s="12" customFormat="1">
      <c r="A239" s="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s="12" customFormat="1">
      <c r="A240" s="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s="12" customFormat="1">
      <c r="A241" s="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s="12" customFormat="1">
      <c r="A242" s="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s="12" customFormat="1">
      <c r="A243" s="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s="12" customFormat="1">
      <c r="A244" s="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s="12" customFormat="1">
      <c r="A245" s="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s="12" customFormat="1">
      <c r="A246" s="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s="12" customFormat="1">
      <c r="A247" s="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s="12" customFormat="1">
      <c r="A248" s="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s="12" customFormat="1">
      <c r="A249" s="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s="12" customFormat="1">
      <c r="A250" s="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s="12" customFormat="1">
      <c r="A251" s="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s="12" customFormat="1">
      <c r="A252" s="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s="12" customFormat="1">
      <c r="A253" s="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s="12" customFormat="1">
      <c r="A254" s="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s="12" customFormat="1">
      <c r="A255" s="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s="12" customFormat="1">
      <c r="A256" s="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s="12" customFormat="1">
      <c r="A257" s="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s="12" customFormat="1">
      <c r="A258" s="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s="12" customFormat="1">
      <c r="A259" s="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s="12" customFormat="1">
      <c r="A260" s="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s="12" customFormat="1">
      <c r="A261" s="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s="12" customFormat="1">
      <c r="A262" s="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s="12" customFormat="1">
      <c r="A263" s="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s="12" customFormat="1">
      <c r="A264" s="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s="12" customFormat="1">
      <c r="A265" s="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s="12" customFormat="1">
      <c r="A266" s="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s="12" customFormat="1">
      <c r="A267" s="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s="12" customFormat="1">
      <c r="A268" s="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s="12" customFormat="1">
      <c r="A269" s="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s="12" customFormat="1">
      <c r="A270" s="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s="12" customFormat="1">
      <c r="A271" s="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s="12" customFormat="1">
      <c r="A272" s="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s="12" customFormat="1">
      <c r="A273" s="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s="12" customFormat="1">
      <c r="A274" s="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s="12" customFormat="1">
      <c r="A275" s="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s="12" customFormat="1">
      <c r="A276" s="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s="12" customFormat="1">
      <c r="A277" s="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s="12" customFormat="1">
      <c r="A278" s="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s="12" customFormat="1">
      <c r="A279" s="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s="12" customFormat="1">
      <c r="A280" s="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s="12" customFormat="1">
      <c r="A281" s="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s="12" customFormat="1">
      <c r="A282" s="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s="12" customFormat="1">
      <c r="A283" s="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s="12" customFormat="1">
      <c r="A284" s="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s="12" customFormat="1">
      <c r="A285" s="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s="12" customFormat="1">
      <c r="A286" s="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s="12" customFormat="1">
      <c r="A287" s="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s="12" customFormat="1">
      <c r="A288" s="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s="12" customFormat="1">
      <c r="A289" s="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s="12" customFormat="1">
      <c r="A290" s="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s="12" customFormat="1">
      <c r="A291" s="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s="12" customFormat="1">
      <c r="A292" s="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s="12" customFormat="1">
      <c r="A293" s="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s="12" customFormat="1">
      <c r="A294" s="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s="12" customFormat="1">
      <c r="A295" s="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s="12" customFormat="1">
      <c r="A296" s="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s="12" customFormat="1">
      <c r="A297" s="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s="12" customFormat="1">
      <c r="A298" s="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s="12" customFormat="1">
      <c r="A299" s="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s="12" customFormat="1">
      <c r="A300" s="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s="12" customFormat="1">
      <c r="A301" s="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s="12" customFormat="1">
      <c r="A302" s="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s="12" customFormat="1">
      <c r="A303" s="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s="12" customFormat="1">
      <c r="A304" s="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s="12" customFormat="1">
      <c r="A305" s="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s="12" customFormat="1">
      <c r="A306" s="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s="12" customFormat="1">
      <c r="A307" s="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s="12" customFormat="1">
      <c r="A308" s="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s="12" customFormat="1">
      <c r="A309" s="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s="12" customFormat="1">
      <c r="A310" s="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s="12" customFormat="1">
      <c r="A311" s="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s="12" customFormat="1">
      <c r="A312" s="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s="12" customFormat="1">
      <c r="A313" s="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s="12" customFormat="1">
      <c r="A314" s="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s="12" customFormat="1">
      <c r="A315" s="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s="12" customFormat="1">
      <c r="A316" s="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s="12" customFormat="1">
      <c r="A317" s="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s="12" customFormat="1">
      <c r="A318" s="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s="12" customFormat="1">
      <c r="A319" s="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s="12" customFormat="1">
      <c r="A320" s="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s="12" customFormat="1">
      <c r="A321" s="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s="12" customFormat="1">
      <c r="A322" s="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s="12" customFormat="1">
      <c r="A323" s="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s="12" customFormat="1">
      <c r="A324" s="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s="12" customFormat="1">
      <c r="A325" s="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s="12" customFormat="1">
      <c r="A326" s="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s="12" customFormat="1">
      <c r="A327" s="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s="12" customFormat="1">
      <c r="A328" s="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s="12" customFormat="1">
      <c r="A329" s="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s="12" customFormat="1">
      <c r="A330" s="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s="12" customFormat="1">
      <c r="A331" s="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s="12" customFormat="1">
      <c r="A332" s="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s="12" customFormat="1">
      <c r="A333" s="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s="12" customFormat="1">
      <c r="A334" s="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s="12" customFormat="1">
      <c r="A335" s="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s="12" customFormat="1">
      <c r="A336" s="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s="12" customFormat="1">
      <c r="A337" s="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s="12" customFormat="1">
      <c r="A338" s="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s="12" customFormat="1">
      <c r="A339" s="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s="12" customFormat="1">
      <c r="A340" s="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s="12" customFormat="1">
      <c r="A341" s="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s="12" customFormat="1">
      <c r="A342" s="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s="12" customFormat="1">
      <c r="A343" s="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s="12" customFormat="1">
      <c r="A344" s="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s="12" customFormat="1">
      <c r="A345" s="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s="12" customFormat="1">
      <c r="A346" s="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s="12" customFormat="1">
      <c r="A347" s="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s="12" customFormat="1">
      <c r="A348" s="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s="12" customFormat="1">
      <c r="A349" s="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s="12" customFormat="1">
      <c r="A350" s="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s="12" customFormat="1">
      <c r="A351" s="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s="12" customFormat="1">
      <c r="A352" s="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 s="12" customFormat="1">
      <c r="A353" s="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 s="12" customFormat="1">
      <c r="A354" s="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s="12" customFormat="1">
      <c r="A355" s="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s="12" customFormat="1">
      <c r="A356" s="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s="12" customFormat="1">
      <c r="A357" s="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s="12" customFormat="1">
      <c r="A358" s="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s="12" customFormat="1">
      <c r="A359" s="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s="12" customFormat="1">
      <c r="A360" s="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s="12" customFormat="1">
      <c r="A361" s="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s="12" customFormat="1">
      <c r="A362" s="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s="12" customFormat="1">
      <c r="A363" s="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s="12" customFormat="1">
      <c r="A364" s="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s="12" customFormat="1">
      <c r="A365" s="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s="12" customFormat="1">
      <c r="A366" s="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s="12" customFormat="1">
      <c r="A367" s="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s="12" customFormat="1">
      <c r="A368" s="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s="12" customFormat="1">
      <c r="A369" s="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s="12" customFormat="1">
      <c r="A370" s="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s="12" customFormat="1">
      <c r="A371" s="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s="12" customFormat="1">
      <c r="A372" s="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s="12" customFormat="1">
      <c r="A373" s="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s="12" customFormat="1">
      <c r="A374" s="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s="12" customFormat="1">
      <c r="A375" s="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s="12" customFormat="1">
      <c r="A376" s="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s="12" customFormat="1">
      <c r="A377" s="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s="12" customFormat="1">
      <c r="A378" s="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s="12" customFormat="1">
      <c r="A379" s="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s="12" customFormat="1">
      <c r="A380" s="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s="12" customFormat="1">
      <c r="A381" s="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s="12" customFormat="1">
      <c r="A382" s="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s="12" customFormat="1">
      <c r="A383" s="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s="12" customFormat="1">
      <c r="A384" s="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s="12" customFormat="1">
      <c r="A385" s="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s="12" customFormat="1">
      <c r="A386" s="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s="12" customFormat="1">
      <c r="A387" s="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s="12" customFormat="1">
      <c r="A388" s="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s="12" customFormat="1">
      <c r="A389" s="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s="12" customFormat="1">
      <c r="A390" s="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s="12" customFormat="1">
      <c r="A391" s="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s="12" customFormat="1">
      <c r="A392" s="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s="12" customFormat="1">
      <c r="A393" s="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s="12" customFormat="1">
      <c r="A394" s="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s="12" customFormat="1">
      <c r="A395" s="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s="12" customFormat="1">
      <c r="A396" s="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s="12" customFormat="1">
      <c r="A397" s="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s="12" customFormat="1">
      <c r="A398" s="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s="12" customFormat="1">
      <c r="A399" s="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s="12" customFormat="1">
      <c r="A400" s="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s="12" customFormat="1">
      <c r="A401" s="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s="12" customFormat="1">
      <c r="A402" s="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s="12" customFormat="1">
      <c r="A403" s="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s="12" customFormat="1">
      <c r="A404" s="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s="12" customFormat="1">
      <c r="A405" s="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s="12" customFormat="1">
      <c r="A406" s="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s="12" customFormat="1">
      <c r="A407" s="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s="12" customFormat="1">
      <c r="A408" s="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s="12" customFormat="1">
      <c r="A409" s="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s="12" customFormat="1">
      <c r="A410" s="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s="12" customFormat="1">
      <c r="A411" s="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s="12" customFormat="1">
      <c r="A412" s="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s="12" customFormat="1">
      <c r="A413" s="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s="12" customFormat="1">
      <c r="A414" s="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s="12" customFormat="1">
      <c r="A415" s="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s="12" customFormat="1">
      <c r="A416" s="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s="12" customFormat="1">
      <c r="A417" s="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s="12" customFormat="1">
      <c r="A418" s="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s="12" customFormat="1">
      <c r="A419" s="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s="12" customFormat="1">
      <c r="A420" s="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s="12" customFormat="1">
      <c r="A421" s="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s="12" customFormat="1">
      <c r="A422" s="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s="12" customFormat="1">
      <c r="A423" s="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s="12" customFormat="1">
      <c r="A424" s="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s="12" customFormat="1">
      <c r="A425" s="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s="12" customFormat="1">
      <c r="A426" s="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s="12" customFormat="1">
      <c r="A427" s="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s="12" customFormat="1">
      <c r="A428" s="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s="12" customFormat="1">
      <c r="A429" s="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s="12" customFormat="1">
      <c r="A430" s="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s="12" customFormat="1">
      <c r="A431" s="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s="12" customFormat="1">
      <c r="A432" s="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s="12" customFormat="1">
      <c r="A433" s="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s="12" customFormat="1">
      <c r="A434" s="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s="12" customFormat="1">
      <c r="A435" s="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s="12" customFormat="1">
      <c r="A436" s="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s="12" customFormat="1">
      <c r="A437" s="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s="12" customFormat="1">
      <c r="A438" s="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s="12" customFormat="1">
      <c r="A439" s="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s="12" customFormat="1">
      <c r="A440" s="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s="12" customFormat="1">
      <c r="A441" s="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s="12" customFormat="1">
      <c r="A442" s="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s="12" customFormat="1">
      <c r="A443" s="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s="12" customFormat="1">
      <c r="A444" s="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s="12" customFormat="1">
      <c r="A445" s="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s="12" customFormat="1">
      <c r="A446" s="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s="12" customFormat="1">
      <c r="A447" s="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s="12" customFormat="1">
      <c r="A448" s="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s="12" customFormat="1">
      <c r="A449" s="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s="12" customFormat="1">
      <c r="A450" s="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s="12" customFormat="1">
      <c r="A451" s="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s="12" customFormat="1">
      <c r="A452" s="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s="12" customFormat="1">
      <c r="A453" s="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s="12" customFormat="1">
      <c r="A454" s="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s="12" customFormat="1">
      <c r="A455" s="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s="12" customFormat="1">
      <c r="A456" s="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s="12" customFormat="1">
      <c r="A457" s="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s="12" customFormat="1">
      <c r="A458" s="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s="12" customFormat="1">
      <c r="A459" s="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s="12" customFormat="1">
      <c r="A460" s="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s="12" customFormat="1">
      <c r="A461" s="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s="12" customFormat="1">
      <c r="A462" s="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s="12" customFormat="1">
      <c r="A463" s="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s="12" customFormat="1">
      <c r="A464" s="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s="12" customFormat="1">
      <c r="A465" s="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s="12" customFormat="1">
      <c r="A466" s="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s="12" customFormat="1">
      <c r="A467" s="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s="12" customFormat="1">
      <c r="A468" s="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s="12" customFormat="1">
      <c r="A469" s="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s="12" customFormat="1">
      <c r="A470" s="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s="12" customFormat="1">
      <c r="A471" s="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s="12" customFormat="1">
      <c r="A472" s="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s="12" customFormat="1">
      <c r="A473" s="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s="12" customFormat="1">
      <c r="A474" s="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s="12" customFormat="1">
      <c r="A475" s="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s="12" customFormat="1">
      <c r="A476" s="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s="12" customFormat="1">
      <c r="A477" s="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s="12" customFormat="1">
      <c r="A478" s="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s="12" customFormat="1">
      <c r="A479" s="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s="12" customFormat="1">
      <c r="A480" s="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s="12" customFormat="1">
      <c r="A481" s="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s="12" customFormat="1">
      <c r="A482" s="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s="12" customFormat="1">
      <c r="A483" s="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s="12" customFormat="1">
      <c r="A484" s="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s="12" customFormat="1">
      <c r="A485" s="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s="12" customFormat="1">
      <c r="A486" s="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s="12" customFormat="1">
      <c r="A487" s="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s="12" customFormat="1">
      <c r="A488" s="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s="12" customFormat="1">
      <c r="A489" s="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s="12" customFormat="1">
      <c r="A490" s="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s="12" customFormat="1">
      <c r="A491" s="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s="12" customFormat="1">
      <c r="A492" s="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s="12" customFormat="1">
      <c r="A493" s="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s="12" customFormat="1">
      <c r="A494" s="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s="12" customFormat="1">
      <c r="A495" s="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s="12" customFormat="1">
      <c r="A496" s="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s="12" customFormat="1">
      <c r="A497" s="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s="12" customFormat="1">
      <c r="A498" s="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s="12" customFormat="1">
      <c r="A499" s="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s="12" customFormat="1">
      <c r="A500" s="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s="12" customFormat="1">
      <c r="A501" s="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s="12" customFormat="1">
      <c r="A502" s="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s="12" customFormat="1">
      <c r="A503" s="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s="12" customFormat="1">
      <c r="A504" s="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s="12" customFormat="1">
      <c r="A505" s="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s="12" customFormat="1">
      <c r="A506" s="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s="12" customFormat="1">
      <c r="A507" s="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s="12" customFormat="1">
      <c r="A508" s="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s="12" customFormat="1">
      <c r="A509" s="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s="12" customFormat="1">
      <c r="A510" s="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s="12" customFormat="1">
      <c r="A511" s="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s="12" customFormat="1">
      <c r="A512" s="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s="12" customFormat="1">
      <c r="A513" s="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s="12" customFormat="1">
      <c r="A514" s="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s="12" customFormat="1">
      <c r="A515" s="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s="12" customFormat="1">
      <c r="A516" s="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s="12" customFormat="1">
      <c r="A517" s="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s="12" customFormat="1">
      <c r="A518" s="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s="12" customFormat="1">
      <c r="A519" s="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s="12" customFormat="1">
      <c r="A520" s="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s="12" customFormat="1">
      <c r="A521" s="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s="12" customFormat="1">
      <c r="A522" s="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s="12" customFormat="1">
      <c r="A523" s="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s="12" customFormat="1">
      <c r="A524" s="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s="12" customFormat="1">
      <c r="A525" s="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s="12" customFormat="1">
      <c r="A526" s="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s="12" customFormat="1">
      <c r="A527" s="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s="12" customFormat="1">
      <c r="A528" s="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s="12" customFormat="1">
      <c r="A529" s="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s="12" customFormat="1">
      <c r="A530" s="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s="12" customFormat="1">
      <c r="A531" s="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s="12" customFormat="1">
      <c r="A532" s="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s="12" customFormat="1">
      <c r="A533" s="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s="12" customFormat="1">
      <c r="A534" s="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s="12" customFormat="1">
      <c r="A535" s="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s="12" customFormat="1">
      <c r="A536" s="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s="12" customFormat="1">
      <c r="A537" s="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s="12" customFormat="1">
      <c r="A538" s="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s="12" customFormat="1">
      <c r="A539" s="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s="12" customFormat="1">
      <c r="A540" s="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s="12" customFormat="1">
      <c r="A541" s="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s="12" customFormat="1">
      <c r="A542" s="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s="12" customFormat="1">
      <c r="A543" s="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s="12" customFormat="1">
      <c r="A544" s="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s="12" customFormat="1">
      <c r="A545" s="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s="12" customFormat="1">
      <c r="A546" s="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s="12" customFormat="1">
      <c r="A547" s="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s="12" customFormat="1">
      <c r="A548" s="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s="12" customFormat="1">
      <c r="A549" s="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s="12" customFormat="1">
      <c r="A550" s="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s="12" customFormat="1">
      <c r="A551" s="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s="12" customFormat="1">
      <c r="A552" s="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s="12" customFormat="1">
      <c r="A553" s="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s="12" customFormat="1">
      <c r="A554" s="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s="12" customFormat="1">
      <c r="A555" s="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s="12" customFormat="1">
      <c r="A556" s="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s="12" customFormat="1">
      <c r="A557" s="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s="12" customFormat="1">
      <c r="A558" s="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s="12" customFormat="1">
      <c r="A559" s="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s="12" customFormat="1">
      <c r="A560" s="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s="12" customFormat="1">
      <c r="A561" s="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s="12" customFormat="1">
      <c r="A562" s="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s="12" customFormat="1">
      <c r="A563" s="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s="12" customFormat="1">
      <c r="A564" s="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s="12" customFormat="1">
      <c r="A565" s="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s="12" customFormat="1">
      <c r="A566" s="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s="12" customFormat="1">
      <c r="A567" s="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s="12" customFormat="1">
      <c r="A568" s="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s="12" customFormat="1">
      <c r="A569" s="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s="12" customFormat="1">
      <c r="A570" s="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s="12" customFormat="1">
      <c r="A571" s="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s="12" customFormat="1">
      <c r="A572" s="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s="12" customFormat="1">
      <c r="A573" s="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s="12" customFormat="1">
      <c r="A574" s="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s="12" customFormat="1">
      <c r="A575" s="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s="12" customFormat="1">
      <c r="A576" s="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s="12" customFormat="1">
      <c r="A577" s="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s="12" customFormat="1">
      <c r="A578" s="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s="12" customFormat="1">
      <c r="A579" s="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s="12" customFormat="1">
      <c r="A580" s="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s="12" customFormat="1">
      <c r="A581" s="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s="12" customFormat="1">
      <c r="A582" s="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s="12" customFormat="1">
      <c r="A583" s="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s="12" customFormat="1">
      <c r="A584" s="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s="12" customFormat="1">
      <c r="A585" s="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s="12" customFormat="1">
      <c r="A586" s="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s="12" customFormat="1">
      <c r="A587" s="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s="12" customFormat="1">
      <c r="A588" s="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s="12" customFormat="1">
      <c r="A589" s="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s="12" customFormat="1">
      <c r="A590" s="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s="12" customFormat="1">
      <c r="A591" s="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s="12" customFormat="1">
      <c r="A592" s="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 s="12" customFormat="1">
      <c r="A593" s="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 s="12" customFormat="1">
      <c r="A594" s="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 s="12" customFormat="1">
      <c r="A595" s="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 s="12" customFormat="1">
      <c r="A596" s="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s="12" customFormat="1">
      <c r="A597" s="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s="12" customFormat="1">
      <c r="A598" s="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s="12" customFormat="1">
      <c r="A599" s="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s="12" customFormat="1">
      <c r="A600" s="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s="12" customFormat="1">
      <c r="A601" s="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s="12" customFormat="1">
      <c r="A602" s="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s="12" customFormat="1">
      <c r="A603" s="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s="12" customFormat="1">
      <c r="A604" s="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s="12" customFormat="1">
      <c r="A605" s="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s="12" customFormat="1">
      <c r="A606" s="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 s="12" customFormat="1">
      <c r="A607" s="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 s="12" customFormat="1">
      <c r="A608" s="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 s="12" customFormat="1">
      <c r="A609" s="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 s="12" customFormat="1">
      <c r="A610" s="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 s="12" customFormat="1">
      <c r="A611" s="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 s="12" customFormat="1">
      <c r="A612" s="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 s="12" customFormat="1">
      <c r="A613" s="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 s="12" customFormat="1">
      <c r="A614" s="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 s="12" customFormat="1">
      <c r="A615" s="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 s="12" customFormat="1">
      <c r="A616" s="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 s="12" customFormat="1">
      <c r="A617" s="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 s="12" customFormat="1">
      <c r="A618" s="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 s="12" customFormat="1">
      <c r="A619" s="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 s="12" customFormat="1">
      <c r="A620" s="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 s="12" customFormat="1">
      <c r="A621" s="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 s="12" customFormat="1">
      <c r="A622" s="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 s="12" customFormat="1">
      <c r="A623" s="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 s="12" customFormat="1">
      <c r="A624" s="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 s="12" customFormat="1">
      <c r="A625" s="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 s="12" customFormat="1">
      <c r="A626" s="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 s="12" customFormat="1">
      <c r="A627" s="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 s="12" customFormat="1">
      <c r="A628" s="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 s="12" customFormat="1">
      <c r="A629" s="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 s="12" customFormat="1">
      <c r="A630" s="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 s="12" customFormat="1">
      <c r="A631" s="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 s="12" customFormat="1">
      <c r="A632" s="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 s="12" customFormat="1">
      <c r="A633" s="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 s="12" customFormat="1">
      <c r="A634" s="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 s="12" customFormat="1">
      <c r="A635" s="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 s="12" customFormat="1">
      <c r="A636" s="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 s="12" customFormat="1">
      <c r="A637" s="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 s="12" customFormat="1">
      <c r="A638" s="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 s="12" customFormat="1">
      <c r="A639" s="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 s="12" customFormat="1">
      <c r="A640" s="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 s="12" customFormat="1">
      <c r="A641" s="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 s="12" customFormat="1">
      <c r="A642" s="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 s="12" customFormat="1">
      <c r="A643" s="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 s="12" customFormat="1">
      <c r="A644" s="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 s="12" customFormat="1">
      <c r="A645" s="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 s="12" customFormat="1">
      <c r="A646" s="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 s="12" customFormat="1">
      <c r="A647" s="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 s="12" customFormat="1">
      <c r="A648" s="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 s="12" customFormat="1">
      <c r="A649" s="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 s="12" customFormat="1">
      <c r="A650" s="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 s="12" customFormat="1">
      <c r="A651" s="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 s="12" customFormat="1">
      <c r="A652" s="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 s="12" customFormat="1">
      <c r="A653" s="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 s="12" customFormat="1">
      <c r="A654" s="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 s="12" customFormat="1">
      <c r="A655" s="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 s="12" customFormat="1">
      <c r="A656" s="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 s="12" customFormat="1">
      <c r="A657" s="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 s="12" customFormat="1">
      <c r="A658" s="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 s="12" customFormat="1">
      <c r="A659" s="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 s="12" customFormat="1">
      <c r="A660" s="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 s="12" customFormat="1">
      <c r="A661" s="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 s="12" customFormat="1">
      <c r="A662" s="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 s="12" customFormat="1">
      <c r="A663" s="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 s="12" customFormat="1">
      <c r="A664" s="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 s="12" customFormat="1">
      <c r="A665" s="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 s="12" customFormat="1">
      <c r="A666" s="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 s="12" customFormat="1">
      <c r="A667" s="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 s="12" customFormat="1">
      <c r="A668" s="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 s="12" customFormat="1">
      <c r="A669" s="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 s="12" customFormat="1">
      <c r="A670" s="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 s="12" customFormat="1">
      <c r="A671" s="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 s="12" customFormat="1">
      <c r="A672" s="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 s="12" customFormat="1">
      <c r="A673" s="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 s="12" customFormat="1">
      <c r="A674" s="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 s="12" customFormat="1">
      <c r="A675" s="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 s="12" customFormat="1">
      <c r="A676" s="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 s="12" customFormat="1">
      <c r="A677" s="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 s="12" customFormat="1">
      <c r="A678" s="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 s="12" customFormat="1">
      <c r="A679" s="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 s="12" customFormat="1">
      <c r="A680" s="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 s="12" customFormat="1">
      <c r="A681" s="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 s="12" customFormat="1">
      <c r="A682" s="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 s="12" customFormat="1">
      <c r="A683" s="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 s="12" customFormat="1">
      <c r="A684" s="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 s="12" customFormat="1">
      <c r="A685" s="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 s="12" customFormat="1">
      <c r="A686" s="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 s="12" customFormat="1">
      <c r="A687" s="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 s="12" customFormat="1">
      <c r="A688" s="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 s="12" customFormat="1">
      <c r="A689" s="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 s="12" customFormat="1">
      <c r="A690" s="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 s="12" customFormat="1">
      <c r="A691" s="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 s="12" customFormat="1">
      <c r="A692" s="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 s="12" customFormat="1">
      <c r="A693" s="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 s="12" customFormat="1">
      <c r="A694" s="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 s="12" customFormat="1">
      <c r="A695" s="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 s="12" customFormat="1">
      <c r="A696" s="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 s="12" customFormat="1">
      <c r="A697" s="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 s="12" customFormat="1">
      <c r="A698" s="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 s="12" customFormat="1">
      <c r="A699" s="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 s="12" customFormat="1">
      <c r="A700" s="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 s="12" customFormat="1">
      <c r="A701" s="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 s="12" customFormat="1">
      <c r="A702" s="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 s="12" customFormat="1">
      <c r="A703" s="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 s="12" customFormat="1">
      <c r="A704" s="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 s="12" customFormat="1">
      <c r="A705" s="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 s="12" customFormat="1">
      <c r="A706" s="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 s="12" customFormat="1">
      <c r="A707" s="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 s="12" customFormat="1">
      <c r="A708" s="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 s="12" customFormat="1">
      <c r="A709" s="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 s="12" customFormat="1">
      <c r="A710" s="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 s="12" customFormat="1">
      <c r="A711" s="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 s="12" customFormat="1">
      <c r="A712" s="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 s="12" customFormat="1">
      <c r="A713" s="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 s="12" customFormat="1">
      <c r="A714" s="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 s="12" customFormat="1">
      <c r="A715" s="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 s="12" customFormat="1">
      <c r="A716" s="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 s="12" customFormat="1">
      <c r="A717" s="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 s="12" customFormat="1">
      <c r="A718" s="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 s="12" customFormat="1">
      <c r="A719" s="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 s="12" customFormat="1">
      <c r="A720" s="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 s="12" customFormat="1">
      <c r="A721" s="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 s="12" customFormat="1">
      <c r="A722" s="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 s="12" customFormat="1">
      <c r="A723" s="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 s="12" customFormat="1">
      <c r="A724" s="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 s="12" customFormat="1">
      <c r="A725" s="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 s="12" customFormat="1">
      <c r="A726" s="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 s="12" customFormat="1">
      <c r="A727" s="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 s="12" customFormat="1">
      <c r="A728" s="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 s="12" customFormat="1">
      <c r="A729" s="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 s="12" customFormat="1">
      <c r="A730" s="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 s="12" customFormat="1">
      <c r="A731" s="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 s="12" customFormat="1">
      <c r="A732" s="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 s="12" customFormat="1">
      <c r="A733" s="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 s="12" customFormat="1">
      <c r="A734" s="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 s="12" customFormat="1">
      <c r="A735" s="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 s="12" customFormat="1">
      <c r="A736" s="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 s="12" customFormat="1">
      <c r="A737" s="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 s="12" customFormat="1">
      <c r="A738" s="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 s="12" customFormat="1">
      <c r="A739" s="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 s="12" customFormat="1">
      <c r="A740" s="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 s="12" customFormat="1">
      <c r="A741" s="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 s="12" customFormat="1">
      <c r="A742" s="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 s="12" customFormat="1">
      <c r="A743" s="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 s="12" customFormat="1">
      <c r="A744" s="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 s="12" customFormat="1">
      <c r="A745" s="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 s="12" customFormat="1">
      <c r="A746" s="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 s="12" customFormat="1">
      <c r="A747" s="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 s="12" customFormat="1">
      <c r="A748" s="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 s="12" customFormat="1">
      <c r="A749" s="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 s="12" customFormat="1">
      <c r="A750" s="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 s="12" customFormat="1">
      <c r="A751" s="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 s="12" customFormat="1">
      <c r="A752" s="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 s="12" customFormat="1">
      <c r="A753" s="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 s="12" customFormat="1">
      <c r="A754" s="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 s="12" customFormat="1">
      <c r="A755" s="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 s="12" customFormat="1">
      <c r="A756" s="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 s="12" customFormat="1">
      <c r="A757" s="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 s="12" customFormat="1">
      <c r="A758" s="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 s="12" customFormat="1">
      <c r="A759" s="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 s="12" customFormat="1">
      <c r="A760" s="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 s="12" customFormat="1">
      <c r="A761" s="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 s="12" customFormat="1">
      <c r="A762" s="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 s="12" customFormat="1">
      <c r="A763" s="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 s="12" customFormat="1">
      <c r="A764" s="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 s="12" customFormat="1">
      <c r="A765" s="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 s="12" customFormat="1">
      <c r="A766" s="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 s="12" customFormat="1">
      <c r="A767" s="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 s="12" customFormat="1">
      <c r="A768" s="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 s="12" customFormat="1">
      <c r="A769" s="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 s="12" customFormat="1">
      <c r="A770" s="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 s="12" customFormat="1">
      <c r="A771" s="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 s="12" customFormat="1">
      <c r="A772" s="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 s="12" customFormat="1">
      <c r="A773" s="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 s="12" customFormat="1">
      <c r="A774" s="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 s="12" customFormat="1">
      <c r="A775" s="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 s="12" customFormat="1">
      <c r="A776" s="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 s="12" customFormat="1">
      <c r="A777" s="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 s="12" customFormat="1">
      <c r="A778" s="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 s="12" customFormat="1">
      <c r="A779" s="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 s="12" customFormat="1">
      <c r="A780" s="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 s="12" customFormat="1">
      <c r="A781" s="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 s="12" customFormat="1">
      <c r="A782" s="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 s="12" customFormat="1">
      <c r="A783" s="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 s="12" customFormat="1">
      <c r="A784" s="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 s="12" customFormat="1">
      <c r="A785" s="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 s="12" customFormat="1">
      <c r="A786" s="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 s="12" customFormat="1">
      <c r="A787" s="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 s="12" customFormat="1">
      <c r="A788" s="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 s="12" customFormat="1">
      <c r="A789" s="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 s="12" customFormat="1">
      <c r="A790" s="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 s="12" customFormat="1">
      <c r="A791" s="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 s="12" customFormat="1">
      <c r="A792" s="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 s="12" customFormat="1">
      <c r="A793" s="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 s="12" customFormat="1">
      <c r="A794" s="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 s="12" customFormat="1">
      <c r="A795" s="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 s="12" customFormat="1">
      <c r="A796" s="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 s="12" customFormat="1">
      <c r="A797" s="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 s="12" customFormat="1">
      <c r="A798" s="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 s="12" customFormat="1">
      <c r="A799" s="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 s="12" customFormat="1">
      <c r="A800" s="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 s="12" customFormat="1">
      <c r="A801" s="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 s="12" customFormat="1">
      <c r="A802" s="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 s="12" customFormat="1">
      <c r="A803" s="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 s="12" customFormat="1">
      <c r="A804" s="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 s="12" customFormat="1">
      <c r="A805" s="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 s="12" customFormat="1">
      <c r="A806" s="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 s="12" customFormat="1">
      <c r="A807" s="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 s="12" customFormat="1">
      <c r="A808" s="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 s="12" customFormat="1">
      <c r="A809" s="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 s="12" customFormat="1">
      <c r="A810" s="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 s="12" customFormat="1">
      <c r="A811" s="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 s="12" customFormat="1">
      <c r="A812" s="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 s="12" customFormat="1">
      <c r="A813" s="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 s="12" customFormat="1">
      <c r="A814" s="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 s="12" customFormat="1">
      <c r="A815" s="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 s="12" customFormat="1">
      <c r="A816" s="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 s="12" customFormat="1">
      <c r="A817" s="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 s="12" customFormat="1">
      <c r="A818" s="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 s="12" customFormat="1">
      <c r="A819" s="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 s="12" customFormat="1">
      <c r="A820" s="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 s="12" customFormat="1">
      <c r="A821" s="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 s="12" customFormat="1">
      <c r="A822" s="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 s="12" customFormat="1">
      <c r="A823" s="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 s="12" customFormat="1">
      <c r="A824" s="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 s="12" customFormat="1">
      <c r="A825" s="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 s="12" customFormat="1">
      <c r="A826" s="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 s="12" customFormat="1">
      <c r="A827" s="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 s="12" customFormat="1">
      <c r="A828" s="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 s="12" customFormat="1">
      <c r="A829" s="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 s="12" customFormat="1">
      <c r="A830" s="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 s="12" customFormat="1">
      <c r="A831" s="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 s="12" customFormat="1">
      <c r="A832" s="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 s="12" customFormat="1">
      <c r="A833" s="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 s="12" customFormat="1">
      <c r="A834" s="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 s="12" customFormat="1">
      <c r="A835" s="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 s="12" customFormat="1">
      <c r="A836" s="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 s="12" customFormat="1">
      <c r="A837" s="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 s="12" customFormat="1">
      <c r="A838" s="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 s="12" customFormat="1">
      <c r="A839" s="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 s="12" customFormat="1">
      <c r="A840" s="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 s="12" customFormat="1">
      <c r="A841" s="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 s="12" customFormat="1">
      <c r="A842" s="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 s="12" customFormat="1">
      <c r="A843" s="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 s="12" customFormat="1">
      <c r="A844" s="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 s="12" customFormat="1">
      <c r="A845" s="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 s="12" customFormat="1">
      <c r="A846" s="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 s="12" customFormat="1">
      <c r="A847" s="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 s="12" customFormat="1">
      <c r="A848" s="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 s="12" customFormat="1">
      <c r="A849" s="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 s="12" customFormat="1">
      <c r="A850" s="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 s="12" customFormat="1">
      <c r="A851" s="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 s="12" customFormat="1">
      <c r="A852" s="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 s="12" customFormat="1">
      <c r="A853" s="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 s="12" customFormat="1">
      <c r="A854" s="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 s="12" customFormat="1">
      <c r="A855" s="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 s="12" customFormat="1">
      <c r="A856" s="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 s="12" customFormat="1">
      <c r="A857" s="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 s="12" customFormat="1">
      <c r="A858" s="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 s="12" customFormat="1">
      <c r="A859" s="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 s="12" customFormat="1">
      <c r="A860" s="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 s="12" customFormat="1">
      <c r="A861" s="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 s="12" customFormat="1">
      <c r="A862" s="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 s="12" customFormat="1">
      <c r="A863" s="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 s="12" customFormat="1">
      <c r="A864" s="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 s="12" customFormat="1">
      <c r="A865" s="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 s="12" customFormat="1">
      <c r="A866" s="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 s="12" customFormat="1">
      <c r="A867" s="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 s="12" customFormat="1">
      <c r="A868" s="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 s="12" customFormat="1">
      <c r="A869" s="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 s="12" customFormat="1">
      <c r="A870" s="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 s="12" customFormat="1">
      <c r="A871" s="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 s="12" customFormat="1">
      <c r="A872" s="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 s="12" customFormat="1">
      <c r="A873" s="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 s="12" customFormat="1">
      <c r="A874" s="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 s="12" customFormat="1">
      <c r="A875" s="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 s="12" customFormat="1">
      <c r="A876" s="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s="12" customFormat="1">
      <c r="A877" s="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s="12" customFormat="1">
      <c r="A878" s="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s="12" customFormat="1">
      <c r="A879" s="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s="12" customFormat="1">
      <c r="A880" s="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 s="12" customFormat="1">
      <c r="A881" s="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 s="12" customFormat="1">
      <c r="A882" s="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 s="12" customFormat="1">
      <c r="A883" s="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 s="12" customFormat="1">
      <c r="A884" s="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 s="12" customFormat="1">
      <c r="A885" s="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 s="12" customFormat="1">
      <c r="A886" s="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 s="12" customFormat="1">
      <c r="A887" s="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 s="12" customFormat="1">
      <c r="A888" s="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59" s="12" customFormat="1">
      <c r="A889" s="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59" s="12" customFormat="1">
      <c r="A890" s="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59" s="12" customFormat="1">
      <c r="A891" s="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59" s="12" customFormat="1">
      <c r="A892" s="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59" s="12" customFormat="1">
      <c r="A893" s="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59" s="12" customFormat="1">
      <c r="A894" s="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59" s="12" customFormat="1">
      <c r="A895" s="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59" s="12" customFormat="1">
      <c r="A896" s="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 s="12" customFormat="1">
      <c r="A897" s="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 s="12" customFormat="1">
      <c r="A898" s="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 s="12" customFormat="1">
      <c r="A899" s="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 s="12" customFormat="1">
      <c r="A900" s="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 s="12" customFormat="1">
      <c r="A901" s="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 s="12" customFormat="1">
      <c r="A902" s="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 s="12" customFormat="1">
      <c r="A903" s="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 s="12" customFormat="1">
      <c r="A904" s="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 s="12" customFormat="1">
      <c r="A905" s="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 s="12" customFormat="1">
      <c r="A906" s="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 s="12" customFormat="1">
      <c r="A907" s="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 s="12" customFormat="1">
      <c r="A908" s="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 s="12" customFormat="1">
      <c r="A909" s="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 s="12" customFormat="1">
      <c r="A910" s="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 s="12" customFormat="1">
      <c r="A911" s="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 s="12" customFormat="1">
      <c r="A912" s="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 s="12" customFormat="1">
      <c r="A913" s="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 s="12" customFormat="1">
      <c r="A914" s="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</row>
    <row r="915" spans="1:59" s="12" customFormat="1">
      <c r="A915" s="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</row>
    <row r="916" spans="1:59" s="12" customFormat="1">
      <c r="A916" s="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59" s="12" customFormat="1">
      <c r="A917" s="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</row>
    <row r="918" spans="1:59" s="12" customFormat="1">
      <c r="A918" s="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</row>
    <row r="919" spans="1:59" s="12" customFormat="1">
      <c r="A919" s="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</row>
    <row r="920" spans="1:59" s="12" customFormat="1">
      <c r="A920" s="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</row>
    <row r="921" spans="1:59" s="12" customFormat="1">
      <c r="A921" s="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59" s="12" customFormat="1">
      <c r="A922" s="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59" s="12" customFormat="1">
      <c r="A923" s="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</row>
    <row r="924" spans="1:59" s="12" customFormat="1">
      <c r="A924" s="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</row>
    <row r="925" spans="1:59" s="12" customFormat="1">
      <c r="A925" s="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</row>
    <row r="926" spans="1:59" s="12" customFormat="1">
      <c r="A926" s="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</row>
    <row r="927" spans="1:59" s="12" customFormat="1">
      <c r="A927" s="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</row>
    <row r="928" spans="1:59" s="12" customFormat="1">
      <c r="A928" s="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59" s="12" customFormat="1">
      <c r="A929" s="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59" s="12" customFormat="1">
      <c r="A930" s="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</row>
    <row r="931" spans="1:59" s="12" customFormat="1">
      <c r="A931" s="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</row>
    <row r="932" spans="1:59" s="12" customFormat="1">
      <c r="A932" s="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</row>
    <row r="933" spans="1:59" s="12" customFormat="1">
      <c r="A933" s="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59" s="12" customFormat="1">
      <c r="A934" s="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59" s="12" customFormat="1">
      <c r="A935" s="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</row>
    <row r="936" spans="1:59" s="12" customFormat="1">
      <c r="A936" s="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</row>
    <row r="937" spans="1:59" s="12" customFormat="1">
      <c r="A937" s="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</row>
    <row r="938" spans="1:59" s="12" customFormat="1">
      <c r="A938" s="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</row>
    <row r="939" spans="1:59" s="12" customFormat="1">
      <c r="A939" s="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59" s="12" customFormat="1">
      <c r="A940" s="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</row>
    <row r="941" spans="1:59" s="12" customFormat="1">
      <c r="A941" s="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</row>
    <row r="942" spans="1:59" s="12" customFormat="1">
      <c r="A942" s="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 s="12" customFormat="1">
      <c r="A943" s="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</row>
    <row r="944" spans="1:59" s="12" customFormat="1">
      <c r="A944" s="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</row>
    <row r="945" spans="1:59" s="12" customFormat="1">
      <c r="A945" s="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</row>
    <row r="946" spans="1:59" s="12" customFormat="1">
      <c r="A946" s="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</row>
    <row r="947" spans="1:59" s="12" customFormat="1">
      <c r="A947" s="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</row>
    <row r="948" spans="1:59" s="12" customFormat="1">
      <c r="A948" s="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</row>
    <row r="949" spans="1:59" s="12" customFormat="1">
      <c r="A949" s="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</row>
    <row r="950" spans="1:59" s="12" customFormat="1">
      <c r="A950" s="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</row>
    <row r="951" spans="1:59" s="12" customFormat="1">
      <c r="A951" s="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</row>
    <row r="952" spans="1:59" s="12" customFormat="1">
      <c r="A952" s="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</row>
    <row r="953" spans="1:59" s="12" customFormat="1">
      <c r="A953" s="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</row>
    <row r="954" spans="1:59" s="12" customFormat="1">
      <c r="A954" s="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</row>
    <row r="955" spans="1:59" s="12" customFormat="1">
      <c r="A955" s="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</row>
    <row r="956" spans="1:59" s="12" customFormat="1">
      <c r="A956" s="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</row>
    <row r="957" spans="1:59" s="12" customFormat="1">
      <c r="A957" s="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</row>
    <row r="958" spans="1:59" s="12" customFormat="1">
      <c r="A958" s="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</row>
    <row r="959" spans="1:59" s="12" customFormat="1">
      <c r="A959" s="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</row>
    <row r="960" spans="1:59" s="12" customFormat="1">
      <c r="A960" s="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</row>
    <row r="961" spans="1:59" s="12" customFormat="1">
      <c r="A961" s="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</row>
    <row r="962" spans="1:59" s="12" customFormat="1">
      <c r="A962" s="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</row>
    <row r="963" spans="1:59" s="12" customFormat="1">
      <c r="A963" s="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</row>
    <row r="964" spans="1:59" s="12" customFormat="1">
      <c r="A964" s="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</row>
    <row r="965" spans="1:59" s="12" customFormat="1">
      <c r="A965" s="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</row>
    <row r="966" spans="1:59" s="12" customFormat="1">
      <c r="A966" s="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</row>
    <row r="967" spans="1:59" s="12" customFormat="1">
      <c r="A967" s="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</row>
    <row r="968" spans="1:59" s="12" customFormat="1">
      <c r="A968" s="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</row>
    <row r="969" spans="1:59" s="12" customFormat="1">
      <c r="A969" s="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 s="12" customFormat="1">
      <c r="A970" s="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s="12" customFormat="1">
      <c r="A971" s="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59" s="12" customFormat="1">
      <c r="A972" s="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</row>
    <row r="973" spans="1:59" s="12" customFormat="1">
      <c r="A973" s="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9" s="12" customFormat="1">
      <c r="A974" s="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</row>
    <row r="975" spans="1:59" s="12" customFormat="1">
      <c r="A975" s="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 s="12" customFormat="1">
      <c r="A976" s="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 s="12" customFormat="1">
      <c r="A977" s="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 s="12" customFormat="1">
      <c r="A978" s="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59" s="12" customFormat="1">
      <c r="A979" s="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</row>
    <row r="980" spans="1:59" s="12" customFormat="1">
      <c r="A980" s="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</row>
    <row r="981" spans="1:59" s="12" customFormat="1">
      <c r="A981" s="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</row>
    <row r="982" spans="1:59" s="12" customFormat="1">
      <c r="A982" s="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</row>
    <row r="983" spans="1:59" s="12" customFormat="1">
      <c r="A983" s="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</row>
    <row r="984" spans="1:59" s="12" customFormat="1">
      <c r="A984" s="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</row>
    <row r="985" spans="1:59" s="12" customFormat="1">
      <c r="A985" s="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</row>
    <row r="986" spans="1:59" s="12" customFormat="1">
      <c r="A986" s="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</row>
    <row r="987" spans="1:59" s="12" customFormat="1">
      <c r="A987" s="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</row>
    <row r="988" spans="1:59" s="12" customFormat="1">
      <c r="A988" s="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</row>
    <row r="989" spans="1:59" s="12" customFormat="1">
      <c r="A989" s="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</row>
    <row r="990" spans="1:59" s="12" customFormat="1">
      <c r="A990" s="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</row>
    <row r="991" spans="1:59" s="12" customFormat="1">
      <c r="A991" s="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</row>
    <row r="992" spans="1:59" s="12" customFormat="1">
      <c r="A992" s="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</row>
    <row r="993" spans="1:59" s="12" customFormat="1">
      <c r="A993" s="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</row>
    <row r="994" spans="1:59" s="12" customFormat="1">
      <c r="A994" s="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</row>
    <row r="995" spans="1:59" s="12" customFormat="1">
      <c r="A995" s="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</row>
    <row r="996" spans="1:59" s="12" customFormat="1">
      <c r="A996" s="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</row>
    <row r="997" spans="1:59" s="12" customFormat="1">
      <c r="A997" s="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</row>
    <row r="998" spans="1:59" s="12" customFormat="1">
      <c r="A998" s="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</row>
    <row r="999" spans="1:59" s="12" customFormat="1">
      <c r="A999" s="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</row>
    <row r="1000" spans="1:59" s="12" customFormat="1">
      <c r="A1000" s="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</row>
    <row r="1001" spans="1:59" s="12" customFormat="1">
      <c r="A1001" s="1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</row>
    <row r="1002" spans="1:59" s="12" customFormat="1">
      <c r="A1002" s="1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</row>
    <row r="1003" spans="1:59" s="12" customFormat="1">
      <c r="A1003" s="1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</row>
    <row r="1004" spans="1:59" s="12" customFormat="1">
      <c r="A1004" s="1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</row>
    <row r="1005" spans="1:59" s="12" customFormat="1">
      <c r="A1005" s="1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</row>
    <row r="1006" spans="1:59" s="12" customFormat="1">
      <c r="A1006" s="1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</row>
    <row r="1007" spans="1:59" s="12" customFormat="1">
      <c r="A1007" s="1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</row>
    <row r="1008" spans="1:59" s="12" customFormat="1">
      <c r="A1008" s="1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</row>
    <row r="1009" spans="1:59" s="12" customFormat="1">
      <c r="A1009" s="1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</row>
    <row r="1010" spans="1:59" s="12" customFormat="1">
      <c r="A1010" s="1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</row>
    <row r="1011" spans="1:59" s="12" customFormat="1">
      <c r="A1011" s="1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</row>
    <row r="1012" spans="1:59" s="12" customFormat="1">
      <c r="A1012" s="1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</row>
    <row r="1013" spans="1:59" s="12" customFormat="1">
      <c r="A1013" s="1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</row>
    <row r="1014" spans="1:59" s="12" customFormat="1">
      <c r="A1014" s="1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</row>
    <row r="1015" spans="1:59" s="12" customFormat="1">
      <c r="A1015" s="1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</row>
    <row r="1016" spans="1:59" s="12" customFormat="1">
      <c r="A1016" s="1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</row>
    <row r="1017" spans="1:59" s="12" customFormat="1">
      <c r="A1017" s="1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</row>
    <row r="1018" spans="1:59" s="12" customFormat="1">
      <c r="A1018" s="1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</row>
    <row r="1019" spans="1:59" s="12" customFormat="1">
      <c r="A1019" s="1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</row>
    <row r="1020" spans="1:59" s="12" customFormat="1">
      <c r="A1020" s="1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</row>
    <row r="1021" spans="1:59" s="12" customFormat="1">
      <c r="A1021" s="1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</row>
    <row r="1022" spans="1:59" s="12" customFormat="1">
      <c r="A1022" s="1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</row>
    <row r="1023" spans="1:59" s="12" customFormat="1">
      <c r="A1023" s="1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</row>
    <row r="1024" spans="1:59" s="12" customFormat="1">
      <c r="A1024" s="1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</row>
    <row r="1025" spans="1:59" s="12" customFormat="1">
      <c r="A1025" s="1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</row>
    <row r="1026" spans="1:59" s="12" customFormat="1">
      <c r="A1026" s="1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</row>
    <row r="1027" spans="1:59" s="12" customFormat="1">
      <c r="A1027" s="1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</row>
    <row r="1028" spans="1:59" s="12" customFormat="1">
      <c r="A1028" s="1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</row>
    <row r="1029" spans="1:59" s="12" customFormat="1">
      <c r="A1029" s="1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</row>
    <row r="1030" spans="1:59" s="12" customFormat="1">
      <c r="A1030" s="1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</row>
    <row r="1031" spans="1:59" s="12" customFormat="1">
      <c r="A1031" s="1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</row>
    <row r="1032" spans="1:59" s="12" customFormat="1">
      <c r="A1032" s="1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</row>
    <row r="1033" spans="1:59" s="12" customFormat="1">
      <c r="A1033" s="1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</row>
    <row r="1034" spans="1:59" s="12" customFormat="1">
      <c r="A1034" s="1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</row>
    <row r="1035" spans="1:59" s="12" customFormat="1">
      <c r="A1035" s="1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</row>
    <row r="1036" spans="1:59" s="12" customFormat="1">
      <c r="A1036" s="1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</row>
    <row r="1037" spans="1:59" s="12" customFormat="1">
      <c r="A1037" s="1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</row>
    <row r="1038" spans="1:59" s="12" customFormat="1">
      <c r="A1038" s="1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</row>
    <row r="1039" spans="1:59" s="12" customFormat="1">
      <c r="A1039" s="1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</row>
    <row r="1040" spans="1:59" s="12" customFormat="1">
      <c r="A1040" s="1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</row>
    <row r="1041" spans="1:59" s="12" customFormat="1">
      <c r="A1041" s="1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</row>
    <row r="1042" spans="1:59" s="12" customFormat="1">
      <c r="A1042" s="1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</row>
    <row r="1043" spans="1:59" s="12" customFormat="1">
      <c r="A1043" s="1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</row>
    <row r="1044" spans="1:59" s="12" customFormat="1">
      <c r="A1044" s="1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</row>
    <row r="1045" spans="1:59" s="12" customFormat="1">
      <c r="A1045" s="1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</row>
    <row r="1046" spans="1:59" s="12" customFormat="1">
      <c r="A1046" s="1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</row>
    <row r="1047" spans="1:59" s="12" customFormat="1">
      <c r="A1047" s="1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</row>
    <row r="1048" spans="1:59" s="12" customFormat="1">
      <c r="A1048" s="1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</row>
    <row r="1049" spans="1:59" s="12" customFormat="1">
      <c r="A1049" s="1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</row>
    <row r="1050" spans="1:59" s="12" customFormat="1">
      <c r="A1050" s="1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</row>
    <row r="1051" spans="1:59" s="12" customFormat="1">
      <c r="A1051" s="1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</row>
    <row r="1052" spans="1:59" s="12" customFormat="1">
      <c r="A1052" s="1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</row>
    <row r="1053" spans="1:59" s="12" customFormat="1">
      <c r="A1053" s="1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</row>
    <row r="1054" spans="1:59" s="12" customFormat="1">
      <c r="A1054" s="1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</row>
    <row r="1055" spans="1:59" s="12" customFormat="1">
      <c r="A1055" s="1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</row>
    <row r="1056" spans="1:59" s="12" customFormat="1">
      <c r="A1056" s="1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</row>
    <row r="1057" spans="1:59" s="12" customFormat="1">
      <c r="A1057" s="1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</row>
    <row r="1058" spans="1:59" s="12" customFormat="1">
      <c r="A1058" s="1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</row>
    <row r="1059" spans="1:59" s="12" customFormat="1">
      <c r="A1059" s="1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</row>
    <row r="1060" spans="1:59" s="12" customFormat="1">
      <c r="A1060" s="1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</row>
    <row r="1061" spans="1:59" s="12" customFormat="1">
      <c r="A1061" s="1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</row>
    <row r="1062" spans="1:59" s="12" customFormat="1">
      <c r="A1062" s="1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</row>
    <row r="1063" spans="1:59" s="12" customFormat="1">
      <c r="A1063" s="1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</row>
    <row r="1064" spans="1:59" s="12" customFormat="1">
      <c r="A1064" s="1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</row>
    <row r="1065" spans="1:59" s="12" customFormat="1">
      <c r="A1065" s="1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</row>
    <row r="1066" spans="1:59" s="12" customFormat="1">
      <c r="A1066" s="1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</row>
    <row r="1067" spans="1:59" s="12" customFormat="1">
      <c r="A1067" s="1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</row>
    <row r="1068" spans="1:59" s="12" customFormat="1">
      <c r="A1068" s="1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</row>
    <row r="1069" spans="1:59" s="12" customFormat="1">
      <c r="A1069" s="1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</row>
    <row r="1070" spans="1:59" s="12" customFormat="1">
      <c r="A1070" s="1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</row>
    <row r="1071" spans="1:59" s="12" customFormat="1">
      <c r="A1071" s="1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</row>
    <row r="1072" spans="1:59" s="12" customFormat="1">
      <c r="A1072" s="1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</row>
    <row r="1073" spans="1:59" s="12" customFormat="1">
      <c r="A1073" s="1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</row>
    <row r="1074" spans="1:59" s="12" customFormat="1">
      <c r="A1074" s="1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</row>
    <row r="1075" spans="1:59" s="12" customFormat="1">
      <c r="A1075" s="1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</row>
    <row r="1076" spans="1:59" s="12" customFormat="1">
      <c r="A1076" s="1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</row>
    <row r="1077" spans="1:59" s="12" customFormat="1">
      <c r="A1077" s="1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</row>
    <row r="1078" spans="1:59" s="12" customFormat="1">
      <c r="A1078" s="1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</row>
    <row r="1079" spans="1:59" s="12" customFormat="1">
      <c r="A1079" s="1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</row>
    <row r="1080" spans="1:59" s="12" customFormat="1">
      <c r="A1080" s="1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</row>
    <row r="1081" spans="1:59" s="12" customFormat="1">
      <c r="A1081" s="1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</row>
    <row r="1082" spans="1:59" s="12" customFormat="1">
      <c r="A1082" s="1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</row>
    <row r="1083" spans="1:59" s="12" customFormat="1">
      <c r="A1083" s="1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</row>
    <row r="1084" spans="1:59" s="12" customFormat="1">
      <c r="A1084" s="1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</row>
    <row r="1085" spans="1:59" s="12" customFormat="1">
      <c r="A1085" s="1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</row>
    <row r="1086" spans="1:59" s="12" customFormat="1">
      <c r="A1086" s="1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</row>
    <row r="1087" spans="1:59" s="12" customFormat="1">
      <c r="A1087" s="1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</row>
    <row r="1088" spans="1:59" s="12" customFormat="1">
      <c r="A1088" s="1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</row>
    <row r="1089" spans="1:59" s="12" customFormat="1">
      <c r="A1089" s="1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</row>
    <row r="1090" spans="1:59" s="12" customFormat="1">
      <c r="A1090" s="1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</row>
    <row r="1091" spans="1:59" s="12" customFormat="1">
      <c r="A1091" s="1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</row>
    <row r="1092" spans="1:59" s="12" customFormat="1">
      <c r="A1092" s="1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</row>
    <row r="1093" spans="1:59" s="12" customFormat="1">
      <c r="A1093" s="1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</row>
    <row r="1094" spans="1:59" s="12" customFormat="1">
      <c r="A1094" s="1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</row>
    <row r="1095" spans="1:59" s="12" customFormat="1">
      <c r="A1095" s="1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</row>
    <row r="1096" spans="1:59" s="12" customFormat="1">
      <c r="A1096" s="1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</row>
    <row r="1097" spans="1:59" s="12" customFormat="1">
      <c r="A1097" s="1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</row>
    <row r="1098" spans="1:59" s="12" customFormat="1">
      <c r="A1098" s="1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</row>
    <row r="1099" spans="1:59" s="12" customFormat="1">
      <c r="A1099" s="1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</row>
    <row r="1100" spans="1:59" s="12" customFormat="1">
      <c r="A1100" s="1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</row>
    <row r="1101" spans="1:59" s="12" customFormat="1">
      <c r="A1101" s="1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</row>
    <row r="1102" spans="1:59" s="12" customFormat="1">
      <c r="A1102" s="1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</row>
    <row r="1103" spans="1:59" s="12" customFormat="1">
      <c r="A1103" s="1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</row>
    <row r="1104" spans="1:59" s="12" customFormat="1">
      <c r="A1104" s="1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</row>
    <row r="1105" spans="1:59" s="12" customFormat="1">
      <c r="A1105" s="1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</row>
    <row r="1106" spans="1:59" s="12" customFormat="1">
      <c r="A1106" s="1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</row>
    <row r="1107" spans="1:59" s="12" customFormat="1">
      <c r="A1107" s="1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</row>
    <row r="1108" spans="1:59" s="12" customFormat="1">
      <c r="A1108" s="1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</row>
    <row r="1109" spans="1:59" s="12" customFormat="1">
      <c r="A1109" s="1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</row>
    <row r="1110" spans="1:59" s="12" customFormat="1">
      <c r="A1110" s="1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</row>
    <row r="1111" spans="1:59" s="12" customFormat="1">
      <c r="A1111" s="1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</row>
    <row r="1112" spans="1:59" s="12" customFormat="1">
      <c r="A1112" s="1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</row>
    <row r="1113" spans="1:59" s="12" customFormat="1">
      <c r="A1113" s="1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</row>
    <row r="1114" spans="1:59" s="12" customFormat="1">
      <c r="A1114" s="1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</row>
    <row r="1115" spans="1:59" s="12" customFormat="1">
      <c r="A1115" s="1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</row>
    <row r="1116" spans="1:59" s="12" customFormat="1">
      <c r="A1116" s="1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</row>
    <row r="1117" spans="1:59" s="12" customFormat="1">
      <c r="A1117" s="1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</row>
    <row r="1118" spans="1:59" s="12" customFormat="1">
      <c r="A1118" s="1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</row>
    <row r="1119" spans="1:59" s="12" customFormat="1">
      <c r="A1119" s="1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</row>
    <row r="1120" spans="1:59" s="12" customFormat="1">
      <c r="A1120" s="1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</row>
    <row r="1121" spans="1:59" s="12" customFormat="1">
      <c r="A1121" s="1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</row>
    <row r="1122" spans="1:59" s="12" customFormat="1">
      <c r="A1122" s="1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</row>
    <row r="1123" spans="1:59" s="12" customFormat="1">
      <c r="A1123" s="1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</row>
    <row r="1124" spans="1:59" s="12" customFormat="1">
      <c r="A1124" s="1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</row>
    <row r="1125" spans="1:59" s="12" customFormat="1">
      <c r="A1125" s="1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</row>
    <row r="1126" spans="1:59" s="12" customFormat="1">
      <c r="A1126" s="1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</row>
    <row r="1127" spans="1:59" s="12" customFormat="1">
      <c r="A1127" s="1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</row>
    <row r="1128" spans="1:59" s="12" customFormat="1">
      <c r="A1128" s="1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</row>
    <row r="1129" spans="1:59" s="12" customFormat="1">
      <c r="A1129" s="1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</row>
    <row r="1130" spans="1:59" s="12" customFormat="1">
      <c r="A1130" s="1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</row>
    <row r="1131" spans="1:59" s="12" customFormat="1">
      <c r="A1131" s="1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</row>
    <row r="1132" spans="1:59" s="12" customFormat="1">
      <c r="A1132" s="1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</row>
    <row r="1133" spans="1:59" s="12" customFormat="1">
      <c r="A1133" s="1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</row>
    <row r="1134" spans="1:59" s="12" customFormat="1">
      <c r="A1134" s="1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</row>
    <row r="1135" spans="1:59" s="12" customFormat="1">
      <c r="A1135" s="1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</row>
    <row r="1136" spans="1:59" s="12" customFormat="1">
      <c r="A1136" s="1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</row>
    <row r="1137" spans="1:59" s="12" customFormat="1">
      <c r="A1137" s="1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</row>
    <row r="1138" spans="1:59" s="12" customFormat="1">
      <c r="A1138" s="1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</row>
    <row r="1139" spans="1:59" s="12" customFormat="1">
      <c r="A1139" s="1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</row>
    <row r="1140" spans="1:59" s="12" customFormat="1">
      <c r="A1140" s="1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</row>
    <row r="1141" spans="1:59" s="12" customFormat="1">
      <c r="A1141" s="1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</row>
    <row r="1142" spans="1:59" s="12" customFormat="1">
      <c r="A1142" s="1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</row>
    <row r="1143" spans="1:59" s="12" customFormat="1">
      <c r="A1143" s="1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</row>
    <row r="1144" spans="1:59" s="12" customFormat="1">
      <c r="A1144" s="1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</row>
    <row r="1145" spans="1:59" s="12" customFormat="1">
      <c r="A1145" s="1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</row>
    <row r="1146" spans="1:59" s="12" customFormat="1">
      <c r="A1146" s="1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</row>
    <row r="1147" spans="1:59" s="12" customFormat="1">
      <c r="A1147" s="1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</row>
    <row r="1148" spans="1:59" s="12" customFormat="1">
      <c r="A1148" s="1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</row>
    <row r="1149" spans="1:59" s="12" customFormat="1">
      <c r="A1149" s="1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</row>
    <row r="1150" spans="1:59" s="12" customFormat="1">
      <c r="A1150" s="1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</row>
    <row r="1151" spans="1:59" s="12" customFormat="1">
      <c r="A1151" s="1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</row>
    <row r="1152" spans="1:59" s="12" customFormat="1">
      <c r="A1152" s="1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</row>
    <row r="1153" spans="1:59" s="12" customFormat="1">
      <c r="A1153" s="1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</row>
    <row r="1154" spans="1:59" s="12" customFormat="1">
      <c r="A1154" s="1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</row>
    <row r="1155" spans="1:59" s="12" customFormat="1">
      <c r="A1155" s="1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</row>
    <row r="1156" spans="1:59" s="12" customFormat="1">
      <c r="A1156" s="1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</row>
    <row r="1157" spans="1:59" s="12" customFormat="1">
      <c r="A1157" s="1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</row>
    <row r="1158" spans="1:59" s="12" customFormat="1">
      <c r="A1158" s="1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</row>
    <row r="1159" spans="1:59" s="12" customFormat="1">
      <c r="A1159" s="1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</row>
    <row r="1160" spans="1:59" s="12" customFormat="1">
      <c r="A1160" s="1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</row>
    <row r="1161" spans="1:59" s="12" customFormat="1">
      <c r="A1161" s="1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</row>
    <row r="1162" spans="1:59" s="12" customFormat="1">
      <c r="A1162" s="1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</row>
    <row r="1163" spans="1:59" s="12" customFormat="1">
      <c r="A1163" s="1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</row>
    <row r="1164" spans="1:59" s="12" customFormat="1">
      <c r="A1164" s="1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</row>
  </sheetData>
  <mergeCells count="23">
    <mergeCell ref="Q3:Q5"/>
    <mergeCell ref="J3:J5"/>
    <mergeCell ref="D3:D5"/>
    <mergeCell ref="H3:H5"/>
    <mergeCell ref="P3:P5"/>
    <mergeCell ref="E3:E5"/>
    <mergeCell ref="I3:I5"/>
    <mergeCell ref="C3:C5"/>
    <mergeCell ref="G3:G5"/>
    <mergeCell ref="O3:O5"/>
    <mergeCell ref="A1:U1"/>
    <mergeCell ref="K3:K5"/>
    <mergeCell ref="B3:B5"/>
    <mergeCell ref="N3:N5"/>
    <mergeCell ref="A2:A5"/>
    <mergeCell ref="F3:F5"/>
    <mergeCell ref="L3:L5"/>
    <mergeCell ref="M3:M5"/>
    <mergeCell ref="B2:U2"/>
    <mergeCell ref="R3:R5"/>
    <mergeCell ref="S3:S5"/>
    <mergeCell ref="T3:T5"/>
    <mergeCell ref="U3:U5"/>
  </mergeCells>
  <conditionalFormatting sqref="V8:EI8">
    <cfRule type="cellIs" dxfId="0" priority="1" stopIfTrue="1" operator="equal">
      <formula>0</formula>
    </cfRule>
  </conditionalFormatting>
  <pageMargins left="0" right="0" top="0" bottom="0" header="0" footer="0"/>
  <pageSetup paperSize="9"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скорая план 2021</vt:lpstr>
      <vt:lpstr>'скорая план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zpz_07</cp:lastModifiedBy>
  <cp:lastPrinted>2021-04-29T06:35:18Z</cp:lastPrinted>
  <dcterms:created xsi:type="dcterms:W3CDTF">2017-11-25T10:25:37Z</dcterms:created>
  <dcterms:modified xsi:type="dcterms:W3CDTF">2021-07-01T07:12:28Z</dcterms:modified>
</cp:coreProperties>
</file>