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505" yWindow="-15" windowWidth="14340" windowHeight="12795" tabRatio="947" firstSheet="1" activeTab="1"/>
  </bookViews>
  <sheets>
    <sheet name="System" sheetId="5" state="veryHidden" r:id="rId1"/>
    <sheet name="Свод" sheetId="23" r:id="rId2"/>
    <sheet name="ВОКБ" sheetId="22" r:id="rId3"/>
    <sheet name="ВООБ" sheetId="21" r:id="rId4"/>
    <sheet name="ВОДКБ" sheetId="20" r:id="rId5"/>
    <sheet name="ВОГВВ" sheetId="19" r:id="rId6"/>
    <sheet name="ВОКВД" sheetId="18" r:id="rId7"/>
    <sheet name="ВООД" sheetId="17" r:id="rId8"/>
    <sheet name="ВОКВД №2" sheetId="16" r:id="rId9"/>
    <sheet name="ВОКБ №2" sheetId="15" r:id="rId10"/>
    <sheet name="ВОДБ № 2" sheetId="14" r:id="rId11"/>
    <sheet name="ВГБ №1" sheetId="13" r:id="rId12"/>
    <sheet name="ВРДЦ" sheetId="12" r:id="rId13"/>
    <sheet name="ВГРД" sheetId="11" r:id="rId14"/>
    <sheet name="МСЧ &quot;Северсталь&quot;" sheetId="9" r:id="rId15"/>
    <sheet name="АВА-ПЕТЕР" sheetId="8" r:id="rId16"/>
    <sheet name="ХирургияГМ" sheetId="7" r:id="rId17"/>
  </sheets>
  <definedNames>
    <definedName name="_xlnm._FilterDatabase" localSheetId="15">'АВА-ПЕТЕР'!#REF!</definedName>
    <definedName name="_xlnm._FilterDatabase" localSheetId="11">'ВГБ №1'!#REF!</definedName>
    <definedName name="_xlnm._FilterDatabase" localSheetId="13">ВГРД!#REF!</definedName>
    <definedName name="_xlnm._FilterDatabase" localSheetId="5">ВОГВВ!#REF!</definedName>
    <definedName name="_xlnm._FilterDatabase" localSheetId="10">'ВОДБ № 2'!#REF!</definedName>
    <definedName name="_xlnm._FilterDatabase" localSheetId="4">ВОДКБ!#REF!</definedName>
    <definedName name="_xlnm._FilterDatabase" localSheetId="2">ВОКБ!#REF!</definedName>
    <definedName name="_xlnm._FilterDatabase" localSheetId="9">'ВОКБ №2'!#REF!</definedName>
    <definedName name="_xlnm._FilterDatabase" localSheetId="6">ВОКВД!#REF!</definedName>
    <definedName name="_xlnm._FilterDatabase" localSheetId="8">'ВОКВД №2'!#REF!</definedName>
    <definedName name="_xlnm._FilterDatabase" localSheetId="3">ВООБ!#REF!</definedName>
    <definedName name="_xlnm._FilterDatabase" localSheetId="7">ВООД!#REF!</definedName>
    <definedName name="_xlnm._FilterDatabase" localSheetId="12">ВРДЦ!#REF!</definedName>
    <definedName name="_xlnm._FilterDatabase" localSheetId="14">'МСЧ "Северсталь"'!#REF!</definedName>
    <definedName name="_xlnm._FilterDatabase" localSheetId="1" hidden="1">Свод!#REF!</definedName>
    <definedName name="_xlnm._FilterDatabase" localSheetId="16">ХирургияГМ!#REF!</definedName>
    <definedName name="mo" localSheetId="1">Свод!$B$3</definedName>
    <definedName name="OrgName" localSheetId="15">'АВА-ПЕТЕР'!$A$2</definedName>
    <definedName name="OrgName" localSheetId="11">'ВГБ №1'!$A$2</definedName>
    <definedName name="OrgName" localSheetId="13">ВГРД!$A$2</definedName>
    <definedName name="OrgName" localSheetId="5">ВОГВВ!$A$2</definedName>
    <definedName name="OrgName" localSheetId="10">'ВОДБ № 2'!$A$2</definedName>
    <definedName name="OrgName" localSheetId="4">ВОДКБ!$A$2</definedName>
    <definedName name="OrgName" localSheetId="2">ВОКБ!$A$2</definedName>
    <definedName name="OrgName" localSheetId="9">'ВОКБ №2'!$A$2</definedName>
    <definedName name="OrgName" localSheetId="6">ВОКВД!$A$2</definedName>
    <definedName name="OrgName" localSheetId="8">'ВОКВД №2'!$A$2</definedName>
    <definedName name="OrgName" localSheetId="3">ВООБ!$A$2</definedName>
    <definedName name="OrgName" localSheetId="7">ВООД!$A$2</definedName>
    <definedName name="OrgName" localSheetId="12">ВРДЦ!$A$2</definedName>
    <definedName name="OrgName" localSheetId="14">'МСЧ "Северсталь"'!$A$2</definedName>
    <definedName name="OrgName" localSheetId="16">ХирургияГМ!$A$2</definedName>
  </definedNames>
  <calcPr calcId="124519"/>
</workbook>
</file>

<file path=xl/calcChain.xml><?xml version="1.0" encoding="utf-8"?>
<calcChain xmlns="http://schemas.openxmlformats.org/spreadsheetml/2006/main">
  <c r="I18" i="23"/>
  <c r="I8"/>
  <c r="I23" s="1"/>
  <c r="N23"/>
  <c r="M23"/>
  <c r="L23"/>
  <c r="K23"/>
  <c r="J23"/>
  <c r="H23"/>
  <c r="G23"/>
  <c r="F23"/>
  <c r="E23"/>
  <c r="D23"/>
  <c r="I22"/>
  <c r="C22"/>
  <c r="I21"/>
  <c r="C21"/>
  <c r="I20"/>
  <c r="C20"/>
  <c r="I19"/>
  <c r="C19"/>
  <c r="C18"/>
  <c r="I17"/>
  <c r="C17"/>
  <c r="I16"/>
  <c r="C16"/>
  <c r="I15"/>
  <c r="C15"/>
  <c r="I14"/>
  <c r="C14"/>
  <c r="I13"/>
  <c r="C13"/>
  <c r="I12"/>
  <c r="C12"/>
  <c r="I11"/>
  <c r="C11"/>
  <c r="I10"/>
  <c r="C10"/>
  <c r="I9"/>
  <c r="C9"/>
  <c r="C8"/>
  <c r="H78" i="7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78" s="1"/>
  <c r="D9"/>
  <c r="D8"/>
  <c r="H78" i="8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8" i="9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s="1"/>
  <c r="H78" i="11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78" s="1"/>
  <c r="D9"/>
  <c r="D8"/>
  <c r="H78" i="12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s="1"/>
  <c r="H78" i="13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s="1"/>
  <c r="H78" i="14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8" i="15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8" i="16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s="1"/>
  <c r="H78" i="17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s="1"/>
  <c r="H78" i="18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s="1"/>
  <c r="H78" i="19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78" s="1"/>
  <c r="D9"/>
  <c r="D8"/>
  <c r="H78" i="20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s="1"/>
  <c r="H78" i="21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8" s="1"/>
  <c r="H78" i="22"/>
  <c r="G78"/>
  <c r="F78"/>
  <c r="E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C23" i="23" l="1"/>
  <c r="D78" i="8"/>
  <c r="D78" i="14"/>
  <c r="D78" i="15"/>
  <c r="D78" i="22"/>
</calcChain>
</file>

<file path=xl/sharedStrings.xml><?xml version="1.0" encoding="utf-8"?>
<sst xmlns="http://schemas.openxmlformats.org/spreadsheetml/2006/main" count="1300" uniqueCount="89">
  <si>
    <t xml:space="preserve">План высокотехнологичной медицинской помощи для медицинских организаций и Вологодского филиала АО "Страховая компания "СОГАЗ-Мед" на 2022 год </t>
  </si>
  <si>
    <t>№ п/п</t>
  </si>
  <si>
    <t>Название медицинской организации</t>
  </si>
  <si>
    <t>план на год</t>
  </si>
  <si>
    <t>в т.ч. Онкология</t>
  </si>
  <si>
    <t>в т.ч. по кварталам</t>
  </si>
  <si>
    <t>1-й квартал</t>
  </si>
  <si>
    <t>2-й квартал</t>
  </si>
  <si>
    <t>3-й квартал</t>
  </si>
  <si>
    <t>4-й квартал</t>
  </si>
  <si>
    <t>5</t>
  </si>
  <si>
    <t>7</t>
  </si>
  <si>
    <t>БУЗ ВО "ВОЛОГОДСКАЯ ОБЛАСТНАЯ КЛИНИЧЕСКАЯ БОЛЬНИЦА", БУЗ ВО "ВОКБ"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</si>
  <si>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</si>
  <si>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</si>
  <si>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</si>
  <si>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</si>
  <si>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</si>
  <si>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ВО"ВОЛОГОДСКИЙ ОБЛАСТНОЙ КОЖНО-ВЕНЕРОЛОГИЧЕСКИЙ ДИСПАНСЕР №2"</t>
  </si>
  <si>
    <t>БУЗ ВО "ВОЛОГОДСКАЯ ГОРОДСКАЯ БОЛЬНИЦА №1"</t>
  </si>
  <si>
    <t>ООО "ВРДЦ"</t>
  </si>
  <si>
    <t>БУЗ ВО "ВОЛОГОДСКИЙ ГОРОДСКОЙ РОДИЛЬНЫЙ ДОМ"</t>
  </si>
  <si>
    <t>БУЗ ВО "ВОЛОГОДСКАЯ ОБЛАСТНАЯ КЛИНИЧЕСКАЯ БОЛЬНИЦА №2"</t>
  </si>
  <si>
    <t>БУЗ ВО "ВОЛОГОДСКАЯ ОБЛАСТНАЯ ДЕТСКАЯ БОЛЬНИЦА № 2", БУЗ ВО "ВОДБ № 2"</t>
  </si>
  <si>
    <t>БУЗ ВО "МЕДСАНЧАСТЬ "СЕВЕРСТАЛЬ"</t>
  </si>
  <si>
    <t>ООО "АВА-ПЕТЕР"</t>
  </si>
  <si>
    <t>ООО "ХИРУРГИЯ ГМ"</t>
  </si>
  <si>
    <t>Итого:</t>
  </si>
  <si>
    <t>#MOName</t>
  </si>
  <si>
    <t>#VolQuarter1</t>
  </si>
  <si>
    <t>#VolQuarter2</t>
  </si>
  <si>
    <t>#VolQuarter3</t>
  </si>
  <si>
    <t>#VolQuarter4</t>
  </si>
  <si>
    <t>ProfileCode</t>
  </si>
  <si>
    <t>ProfileName</t>
  </si>
  <si>
    <t>GroupCode</t>
  </si>
  <si>
    <t>VolQuarter1</t>
  </si>
  <si>
    <t>VolQuarter2</t>
  </si>
  <si>
    <t>VolQuarter3</t>
  </si>
  <si>
    <t>VolQuarter4</t>
  </si>
  <si>
    <t xml:space="preserve">Распределение объемов высокотехнологичной медицинской помощи в стационарных условиях </t>
  </si>
  <si>
    <t>Код профиля</t>
  </si>
  <si>
    <t>Название профиля</t>
  </si>
  <si>
    <t>№ группы ВМП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</si>
  <si>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</si>
  <si>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</si>
  <si>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</si>
  <si>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</si>
  <si>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</si>
  <si>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</si>
  <si>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</si>
  <si>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</si>
  <si>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</si>
  <si>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</si>
  <si>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Детская 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</si>
  <si>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</si>
  <si>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</si>
  <si>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</si>
  <si>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</si>
  <si>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</si>
  <si>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</si>
  <si>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</si>
  <si>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</si>
  <si>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Детская урология-андрология</t>
  </si>
  <si>
    <t>Челюстно-лицевая хирургия</t>
  </si>
  <si>
    <t>Эндокринология</t>
  </si>
  <si>
    <t>Детская эндокринология</t>
  </si>
  <si>
    <t>План на 2022 год (К.30.06.2022)</t>
  </si>
  <si>
    <t>План на 2022 год (К.23.05.2022)</t>
  </si>
  <si>
    <t>9</t>
  </si>
  <si>
    <t>10</t>
  </si>
  <si>
    <t>11</t>
  </si>
  <si>
    <t>12</t>
  </si>
  <si>
    <t>13</t>
  </si>
  <si>
    <t>14</t>
  </si>
  <si>
    <t>БУЗ ВО "Вологодская областная клиническая больница"</t>
  </si>
  <si>
    <t>БУЗ ВО "Вологодская областная детская клиническая больница"</t>
  </si>
  <si>
    <t>БУЗ ВО "Вологодская областная офтальмологическая больница"</t>
  </si>
  <si>
    <t>БУЗ ВО "Вологодский областной онкологический диспансер"</t>
  </si>
  <si>
    <t>БУЗ ВО "Вологодский областной кожно-венерологический диспансер"</t>
  </si>
  <si>
    <t>БУЗ ВО "Вологодский областной госпиталь для ветеранов войн"</t>
  </si>
  <si>
    <t>БУЗ ВО "Вологодский областной кожно-венерологический диспансер" №2</t>
  </si>
  <si>
    <t>БУЗ ВО "Вологодская городская больница № 1"</t>
  </si>
  <si>
    <t>ООО "Вологодский Региональный Диабетологический Центр"</t>
  </si>
  <si>
    <t>БУЗ ВО "Вологодский городской родильный дом"</t>
  </si>
  <si>
    <t>БУЗ ВО "Вологодская областная клиническая больница №2"</t>
  </si>
  <si>
    <t>БУЗ ВО "Вологодская областная детская больница №2"</t>
  </si>
  <si>
    <t>БУЗ ВО "Медсанчасть "Северсталь"</t>
  </si>
  <si>
    <t>ООО "Хирургия ГМ"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</si>
</sst>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3" fillId="0" borderId="0"/>
    <xf numFmtId="0" fontId="5" fillId="0" borderId="0"/>
    <xf numFmtId="0" fontId="4" fillId="0" borderId="0"/>
  </cellStyleXfs>
  <cellXfs count="74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top"/>
    </xf>
    <xf numFmtId="3" fontId="1" fillId="0" borderId="0" xfId="0" applyNumberFormat="1" applyFont="1" applyFill="1" applyBorder="1" applyProtection="1"/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8" fillId="2" borderId="1" xfId="1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top"/>
    </xf>
    <xf numFmtId="3" fontId="9" fillId="0" borderId="1" xfId="0" applyNumberFormat="1" applyFont="1" applyFill="1" applyBorder="1" applyProtection="1"/>
    <xf numFmtId="0" fontId="9" fillId="0" borderId="1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3" fontId="9" fillId="0" borderId="1" xfId="0" applyNumberFormat="1" applyFont="1" applyFill="1" applyBorder="1" applyAlignment="1" applyProtection="1">
      <alignment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3" fontId="7" fillId="3" borderId="20" xfId="0" applyNumberFormat="1" applyFont="1" applyFill="1" applyBorder="1" applyAlignment="1" applyProtection="1">
      <alignment horizontal="center" vertical="center" wrapText="1"/>
    </xf>
    <xf numFmtId="3" fontId="7" fillId="3" borderId="21" xfId="0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22" xfId="1" applyNumberFormat="1" applyFont="1" applyFill="1" applyBorder="1" applyAlignment="1" applyProtection="1">
      <alignment horizontal="center" vertical="center" wrapText="1"/>
    </xf>
    <xf numFmtId="49" fontId="8" fillId="2" borderId="23" xfId="0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24" xfId="1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left" vertical="center"/>
    </xf>
    <xf numFmtId="3" fontId="9" fillId="0" borderId="14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3" fontId="9" fillId="0" borderId="15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49" fontId="9" fillId="0" borderId="25" xfId="0" applyNumberFormat="1" applyFont="1" applyFill="1" applyBorder="1" applyAlignment="1" applyProtection="1">
      <alignment horizontal="left" vertical="center"/>
    </xf>
    <xf numFmtId="3" fontId="9" fillId="0" borderId="26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3" fontId="9" fillId="0" borderId="27" xfId="0" applyNumberFormat="1" applyFont="1" applyFill="1" applyBorder="1" applyAlignment="1" applyProtection="1">
      <alignment horizontal="center" vertical="center"/>
    </xf>
    <xf numFmtId="0" fontId="9" fillId="0" borderId="28" xfId="0" applyNumberFormat="1" applyFont="1" applyFill="1" applyBorder="1" applyAlignment="1" applyProtection="1">
      <alignment horizontal="center" vertical="center"/>
    </xf>
    <xf numFmtId="164" fontId="7" fillId="0" borderId="29" xfId="0" applyNumberFormat="1" applyFont="1" applyFill="1" applyBorder="1" applyAlignment="1" applyProtection="1">
      <alignment horizontal="left" vertical="center"/>
    </xf>
    <xf numFmtId="3" fontId="7" fillId="0" borderId="28" xfId="0" applyNumberFormat="1" applyFont="1" applyFill="1" applyBorder="1" applyAlignment="1" applyProtection="1">
      <alignment horizontal="center" vertical="center"/>
    </xf>
    <xf numFmtId="3" fontId="7" fillId="0" borderId="30" xfId="0" applyNumberFormat="1" applyFont="1" applyFill="1" applyBorder="1" applyAlignment="1" applyProtection="1">
      <alignment horizontal="center" vertical="center"/>
    </xf>
    <xf numFmtId="3" fontId="7" fillId="0" borderId="31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9" fillId="4" borderId="1" xfId="0" applyNumberFormat="1" applyFont="1" applyFill="1" applyBorder="1" applyAlignment="1" applyProtection="1">
      <alignment horizontal="center" vertical="center"/>
    </xf>
    <xf numFmtId="49" fontId="9" fillId="4" borderId="1" xfId="0" applyNumberFormat="1" applyFont="1" applyFill="1" applyBorder="1" applyAlignment="1" applyProtection="1">
      <alignment horizontal="left" vertical="top"/>
    </xf>
    <xf numFmtId="3" fontId="9" fillId="4" borderId="1" xfId="0" applyNumberFormat="1" applyFont="1" applyFill="1" applyBorder="1" applyProtection="1"/>
    <xf numFmtId="3" fontId="7" fillId="3" borderId="2" xfId="0" applyNumberFormat="1" applyFont="1" applyFill="1" applyBorder="1" applyAlignment="1" applyProtection="1">
      <alignment horizontal="center" vertical="center" wrapText="1"/>
    </xf>
    <xf numFmtId="3" fontId="7" fillId="3" borderId="19" xfId="0" applyNumberFormat="1" applyFont="1" applyFill="1" applyBorder="1" applyAlignment="1" applyProtection="1">
      <alignment horizontal="center" vertical="center" wrapText="1"/>
    </xf>
    <xf numFmtId="3" fontId="7" fillId="3" borderId="1" xfId="0" applyNumberFormat="1" applyFont="1" applyFill="1" applyBorder="1" applyAlignment="1" applyProtection="1">
      <alignment horizontal="center" vertical="center" wrapText="1"/>
    </xf>
    <xf numFmtId="3" fontId="7" fillId="3" borderId="1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49" fontId="7" fillId="3" borderId="7" xfId="0" applyNumberFormat="1" applyFont="1" applyFill="1" applyBorder="1" applyAlignment="1" applyProtection="1">
      <alignment horizontal="center" vertical="center" wrapText="1"/>
    </xf>
    <xf numFmtId="49" fontId="7" fillId="3" borderId="12" xfId="0" applyNumberFormat="1" applyFont="1" applyFill="1" applyBorder="1" applyAlignment="1" applyProtection="1">
      <alignment horizontal="center" vertical="center" wrapText="1"/>
    </xf>
    <xf numFmtId="49" fontId="7" fillId="3" borderId="16" xfId="0" applyNumberFormat="1" applyFont="1" applyFill="1" applyBorder="1" applyAlignment="1" applyProtection="1">
      <alignment horizontal="center" vertical="center" wrapText="1"/>
    </xf>
    <xf numFmtId="49" fontId="7" fillId="3" borderId="8" xfId="0" applyNumberFormat="1" applyFont="1" applyFill="1" applyBorder="1" applyAlignment="1" applyProtection="1">
      <alignment horizontal="center" vertical="center" wrapText="1"/>
    </xf>
    <xf numFmtId="49" fontId="7" fillId="3" borderId="13" xfId="0" applyNumberFormat="1" applyFont="1" applyFill="1" applyBorder="1" applyAlignment="1" applyProtection="1">
      <alignment horizontal="center" vertical="center" wrapText="1"/>
    </xf>
    <xf numFmtId="49" fontId="7" fillId="3" borderId="17" xfId="0" applyNumberFormat="1" applyFont="1" applyFill="1" applyBorder="1" applyAlignment="1" applyProtection="1">
      <alignment horizontal="center" vertical="center" wrapText="1"/>
    </xf>
    <xf numFmtId="3" fontId="7" fillId="3" borderId="9" xfId="0" applyNumberFormat="1" applyFont="1" applyFill="1" applyBorder="1" applyAlignment="1" applyProtection="1">
      <alignment horizontal="center" vertical="center" wrapText="1"/>
    </xf>
    <xf numFmtId="3" fontId="7" fillId="3" borderId="10" xfId="0" applyNumberFormat="1" applyFont="1" applyFill="1" applyBorder="1" applyAlignment="1" applyProtection="1">
      <alignment horizontal="center" vertical="center" wrapText="1"/>
    </xf>
    <xf numFmtId="3" fontId="7" fillId="3" borderId="11" xfId="0" applyNumberFormat="1" applyFont="1" applyFill="1" applyBorder="1" applyAlignment="1" applyProtection="1">
      <alignment horizontal="center" vertical="center" wrapText="1"/>
    </xf>
    <xf numFmtId="3" fontId="7" fillId="3" borderId="14" xfId="0" applyNumberFormat="1" applyFont="1" applyFill="1" applyBorder="1" applyAlignment="1" applyProtection="1">
      <alignment horizontal="center" vertical="center" wrapText="1"/>
    </xf>
    <xf numFmtId="3" fontId="7" fillId="3" borderId="18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left" vertical="center"/>
    </xf>
    <xf numFmtId="164" fontId="7" fillId="0" borderId="6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3" fontId="7" fillId="3" borderId="3" xfId="0" applyNumberFormat="1" applyFont="1" applyFill="1" applyBorder="1" applyAlignment="1" applyProtection="1">
      <alignment horizontal="center" vertical="center" wrapText="1"/>
    </xf>
    <xf numFmtId="3" fontId="7" fillId="3" borderId="4" xfId="0" applyNumberFormat="1" applyFont="1" applyFill="1" applyBorder="1" applyAlignment="1" applyProtection="1">
      <alignment horizontal="center" vertical="center" wrapText="1"/>
    </xf>
    <xf numFmtId="49" fontId="7" fillId="3" borderId="2" xfId="0" applyNumberFormat="1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49" fontId="7" fillId="3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</cellStyles>
  <dxfs count="2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E7E98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workbookViewId="0">
      <selection activeCell="B6" sqref="B6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8</v>
      </c>
    </row>
    <row r="3" spans="1:2">
      <c r="A3" t="s">
        <v>28</v>
      </c>
      <c r="B3">
        <v>2</v>
      </c>
    </row>
    <row r="4" spans="1:2">
      <c r="A4" t="s">
        <v>29</v>
      </c>
      <c r="B4">
        <v>5</v>
      </c>
    </row>
    <row r="5" spans="1:2">
      <c r="A5" t="s">
        <v>30</v>
      </c>
      <c r="B5">
        <v>6</v>
      </c>
    </row>
    <row r="6" spans="1:2">
      <c r="A6" t="s">
        <v>31</v>
      </c>
      <c r="B6">
        <v>7</v>
      </c>
    </row>
    <row r="7" spans="1:2">
      <c r="A7" t="s">
        <v>32</v>
      </c>
      <c r="B7">
        <v>8</v>
      </c>
    </row>
    <row r="8" spans="1:2">
      <c r="A8" t="s">
        <v>33</v>
      </c>
      <c r="B8">
        <v>1</v>
      </c>
    </row>
    <row r="9" spans="1:2">
      <c r="A9" t="s">
        <v>34</v>
      </c>
      <c r="B9">
        <v>2</v>
      </c>
    </row>
    <row r="10" spans="1:2">
      <c r="A10" t="s">
        <v>35</v>
      </c>
      <c r="B10">
        <v>3</v>
      </c>
    </row>
    <row r="11" spans="1:2">
      <c r="A11" t="s">
        <v>36</v>
      </c>
      <c r="B11">
        <v>5</v>
      </c>
    </row>
    <row r="12" spans="1:2">
      <c r="A12" t="s">
        <v>37</v>
      </c>
      <c r="B12">
        <v>6</v>
      </c>
    </row>
    <row r="13" spans="1:2">
      <c r="A13" t="s">
        <v>38</v>
      </c>
      <c r="B13">
        <v>7</v>
      </c>
    </row>
    <row r="14" spans="1:2">
      <c r="A14" t="s">
        <v>39</v>
      </c>
      <c r="B14">
        <v>8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40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22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48" t="s">
        <v>41</v>
      </c>
      <c r="B4" s="70" t="s">
        <v>42</v>
      </c>
      <c r="C4" s="70" t="s">
        <v>43</v>
      </c>
      <c r="D4" s="50" t="s">
        <v>67</v>
      </c>
      <c r="E4" s="50"/>
      <c r="F4" s="50"/>
      <c r="G4" s="50"/>
      <c r="H4" s="50"/>
    </row>
    <row r="5" spans="1:8" ht="15.75" customHeight="1">
      <c r="A5" s="68"/>
      <c r="B5" s="71"/>
      <c r="C5" s="71"/>
      <c r="D5" s="50" t="s">
        <v>3</v>
      </c>
      <c r="E5" s="50" t="s">
        <v>5</v>
      </c>
      <c r="F5" s="50"/>
      <c r="G5" s="50"/>
      <c r="H5" s="50"/>
    </row>
    <row r="6" spans="1:8" ht="15.75" customHeight="1">
      <c r="A6" s="69"/>
      <c r="B6" s="72"/>
      <c r="C6" s="72"/>
      <c r="D6" s="50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44</v>
      </c>
      <c r="C8" s="13">
        <v>1</v>
      </c>
      <c r="D8" s="14">
        <f t="shared" ref="D8:D39" si="0">SUM(E8:H8)</f>
        <v>15</v>
      </c>
      <c r="E8" s="14">
        <v>4</v>
      </c>
      <c r="F8" s="14">
        <v>11</v>
      </c>
      <c r="G8" s="14"/>
      <c r="H8" s="14"/>
    </row>
    <row r="9" spans="1:8" ht="15.75">
      <c r="A9" s="12">
        <v>1</v>
      </c>
      <c r="B9" s="13" t="s">
        <v>44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45</v>
      </c>
      <c r="C10" s="13">
        <v>3</v>
      </c>
      <c r="D10" s="14">
        <f t="shared" si="0"/>
        <v>34</v>
      </c>
      <c r="E10" s="14">
        <v>8</v>
      </c>
      <c r="F10" s="14">
        <v>20</v>
      </c>
      <c r="G10" s="14">
        <v>3</v>
      </c>
      <c r="H10" s="14">
        <v>3</v>
      </c>
    </row>
    <row r="11" spans="1:8" ht="15.75">
      <c r="A11" s="12">
        <v>136</v>
      </c>
      <c r="B11" s="13" t="s">
        <v>45</v>
      </c>
      <c r="C11" s="13">
        <v>4</v>
      </c>
      <c r="D11" s="14">
        <f t="shared" si="0"/>
        <v>32</v>
      </c>
      <c r="E11" s="14">
        <v>13</v>
      </c>
      <c r="F11" s="14">
        <v>17</v>
      </c>
      <c r="G11" s="14">
        <v>2</v>
      </c>
      <c r="H11" s="14"/>
    </row>
    <row r="12" spans="1:8" ht="15.75">
      <c r="A12" s="12">
        <v>11</v>
      </c>
      <c r="B12" s="13" t="s">
        <v>46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47</v>
      </c>
      <c r="C13" s="13">
        <v>6</v>
      </c>
      <c r="D13" s="14">
        <f t="shared" si="0"/>
        <v>10</v>
      </c>
      <c r="E13" s="14">
        <v>2</v>
      </c>
      <c r="F13" s="14">
        <v>3</v>
      </c>
      <c r="G13" s="14">
        <v>3</v>
      </c>
      <c r="H13" s="14">
        <v>2</v>
      </c>
    </row>
    <row r="14" spans="1:8" ht="15.75">
      <c r="A14" s="12">
        <v>12</v>
      </c>
      <c r="B14" s="13" t="s">
        <v>47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48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49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50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50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51</v>
      </c>
      <c r="C19" s="13">
        <v>12</v>
      </c>
      <c r="D19" s="14">
        <f t="shared" si="0"/>
        <v>8</v>
      </c>
      <c r="E19" s="14">
        <v>3</v>
      </c>
      <c r="F19" s="14">
        <v>3</v>
      </c>
      <c r="G19" s="14">
        <v>1</v>
      </c>
      <c r="H19" s="14">
        <v>1</v>
      </c>
    </row>
    <row r="20" spans="1:8" ht="15.75">
      <c r="A20" s="12">
        <v>54</v>
      </c>
      <c r="B20" s="13" t="s">
        <v>51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51</v>
      </c>
      <c r="C21" s="13">
        <v>14</v>
      </c>
      <c r="D21" s="14">
        <f t="shared" si="0"/>
        <v>2</v>
      </c>
      <c r="E21" s="14"/>
      <c r="F21" s="14">
        <v>2</v>
      </c>
      <c r="G21" s="14"/>
      <c r="H21" s="14"/>
    </row>
    <row r="22" spans="1:8" ht="15.75">
      <c r="A22" s="12">
        <v>54</v>
      </c>
      <c r="B22" s="13" t="s">
        <v>51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51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51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52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52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45">
        <v>60</v>
      </c>
      <c r="B27" s="46" t="s">
        <v>53</v>
      </c>
      <c r="C27" s="46">
        <v>20</v>
      </c>
      <c r="D27" s="47">
        <f t="shared" si="0"/>
        <v>136</v>
      </c>
      <c r="E27" s="47">
        <v>43</v>
      </c>
      <c r="F27" s="47">
        <v>70</v>
      </c>
      <c r="G27" s="47">
        <v>15</v>
      </c>
      <c r="H27" s="47">
        <v>8</v>
      </c>
    </row>
    <row r="28" spans="1:8" ht="15.75">
      <c r="A28" s="45">
        <v>18</v>
      </c>
      <c r="B28" s="46" t="s">
        <v>54</v>
      </c>
      <c r="C28" s="46">
        <v>20</v>
      </c>
      <c r="D28" s="47">
        <f t="shared" si="0"/>
        <v>0</v>
      </c>
      <c r="E28" s="47"/>
      <c r="F28" s="47"/>
      <c r="G28" s="47"/>
      <c r="H28" s="47"/>
    </row>
    <row r="29" spans="1:8" ht="15.75">
      <c r="A29" s="45">
        <v>60</v>
      </c>
      <c r="B29" s="46" t="s">
        <v>53</v>
      </c>
      <c r="C29" s="46">
        <v>21</v>
      </c>
      <c r="D29" s="47">
        <f t="shared" si="0"/>
        <v>0</v>
      </c>
      <c r="E29" s="47"/>
      <c r="F29" s="47"/>
      <c r="G29" s="47"/>
      <c r="H29" s="47"/>
    </row>
    <row r="30" spans="1:8" ht="15.75">
      <c r="A30" s="45">
        <v>18</v>
      </c>
      <c r="B30" s="46" t="s">
        <v>54</v>
      </c>
      <c r="C30" s="46">
        <v>21</v>
      </c>
      <c r="D30" s="47">
        <f t="shared" si="0"/>
        <v>0</v>
      </c>
      <c r="E30" s="47"/>
      <c r="F30" s="47"/>
      <c r="G30" s="47"/>
      <c r="H30" s="47"/>
    </row>
    <row r="31" spans="1:8" ht="15.75">
      <c r="A31" s="45">
        <v>60</v>
      </c>
      <c r="B31" s="46" t="s">
        <v>53</v>
      </c>
      <c r="C31" s="46">
        <v>22</v>
      </c>
      <c r="D31" s="47">
        <f t="shared" si="0"/>
        <v>48</v>
      </c>
      <c r="E31" s="47">
        <v>15</v>
      </c>
      <c r="F31" s="47">
        <v>28</v>
      </c>
      <c r="G31" s="47">
        <v>5</v>
      </c>
      <c r="H31" s="47"/>
    </row>
    <row r="32" spans="1:8" ht="15.75">
      <c r="A32" s="45">
        <v>18</v>
      </c>
      <c r="B32" s="46" t="s">
        <v>54</v>
      </c>
      <c r="C32" s="46">
        <v>22</v>
      </c>
      <c r="D32" s="47">
        <f t="shared" si="0"/>
        <v>0</v>
      </c>
      <c r="E32" s="47"/>
      <c r="F32" s="47"/>
      <c r="G32" s="47"/>
      <c r="H32" s="47"/>
    </row>
    <row r="33" spans="1:8" ht="15.75">
      <c r="A33" s="45">
        <v>60</v>
      </c>
      <c r="B33" s="46" t="s">
        <v>53</v>
      </c>
      <c r="C33" s="46">
        <v>23</v>
      </c>
      <c r="D33" s="47">
        <f t="shared" si="0"/>
        <v>3</v>
      </c>
      <c r="E33" s="47">
        <v>1</v>
      </c>
      <c r="F33" s="47">
        <v>2</v>
      </c>
      <c r="G33" s="47"/>
      <c r="H33" s="47"/>
    </row>
    <row r="34" spans="1:8" ht="15.75">
      <c r="A34" s="45">
        <v>18</v>
      </c>
      <c r="B34" s="46" t="s">
        <v>54</v>
      </c>
      <c r="C34" s="46">
        <v>23</v>
      </c>
      <c r="D34" s="47">
        <f t="shared" si="0"/>
        <v>0</v>
      </c>
      <c r="E34" s="47"/>
      <c r="F34" s="47"/>
      <c r="G34" s="47"/>
      <c r="H34" s="47"/>
    </row>
    <row r="35" spans="1:8" ht="15.75">
      <c r="A35" s="45">
        <v>60</v>
      </c>
      <c r="B35" s="46" t="s">
        <v>53</v>
      </c>
      <c r="C35" s="46">
        <v>24</v>
      </c>
      <c r="D35" s="47">
        <f t="shared" si="0"/>
        <v>72</v>
      </c>
      <c r="E35" s="47">
        <v>34</v>
      </c>
      <c r="F35" s="47">
        <v>38</v>
      </c>
      <c r="G35" s="47"/>
      <c r="H35" s="47"/>
    </row>
    <row r="36" spans="1:8" ht="15.75">
      <c r="A36" s="45">
        <v>18</v>
      </c>
      <c r="B36" s="46" t="s">
        <v>54</v>
      </c>
      <c r="C36" s="46">
        <v>24</v>
      </c>
      <c r="D36" s="47">
        <f t="shared" si="0"/>
        <v>0</v>
      </c>
      <c r="E36" s="47"/>
      <c r="F36" s="47"/>
      <c r="G36" s="47"/>
      <c r="H36" s="47"/>
    </row>
    <row r="37" spans="1:8" ht="15.75">
      <c r="A37" s="45">
        <v>60</v>
      </c>
      <c r="B37" s="46" t="s">
        <v>53</v>
      </c>
      <c r="C37" s="46">
        <v>25</v>
      </c>
      <c r="D37" s="47">
        <f t="shared" si="0"/>
        <v>26</v>
      </c>
      <c r="E37" s="47">
        <v>16</v>
      </c>
      <c r="F37" s="47">
        <v>10</v>
      </c>
      <c r="G37" s="47"/>
      <c r="H37" s="47"/>
    </row>
    <row r="38" spans="1:8" ht="15.75">
      <c r="A38" s="45">
        <v>18</v>
      </c>
      <c r="B38" s="46" t="s">
        <v>54</v>
      </c>
      <c r="C38" s="46">
        <v>25</v>
      </c>
      <c r="D38" s="47">
        <f t="shared" si="0"/>
        <v>0</v>
      </c>
      <c r="E38" s="47"/>
      <c r="F38" s="47"/>
      <c r="G38" s="47"/>
      <c r="H38" s="47"/>
    </row>
    <row r="39" spans="1:8" ht="15.75">
      <c r="A39" s="12">
        <v>162</v>
      </c>
      <c r="B39" s="13" t="s">
        <v>55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55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55</v>
      </c>
      <c r="C41" s="13">
        <v>28</v>
      </c>
      <c r="D41" s="14">
        <f t="shared" si="1"/>
        <v>150</v>
      </c>
      <c r="E41" s="14">
        <v>56</v>
      </c>
      <c r="F41" s="14">
        <v>74</v>
      </c>
      <c r="G41" s="14">
        <v>10</v>
      </c>
      <c r="H41" s="14">
        <v>10</v>
      </c>
    </row>
    <row r="42" spans="1:8" ht="15.75">
      <c r="A42" s="12">
        <v>65</v>
      </c>
      <c r="B42" s="13" t="s">
        <v>56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56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57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57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57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57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58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59</v>
      </c>
      <c r="C49" s="13">
        <v>36</v>
      </c>
      <c r="D49" s="14">
        <f t="shared" si="1"/>
        <v>161</v>
      </c>
      <c r="E49" s="14">
        <v>45</v>
      </c>
      <c r="F49" s="14">
        <v>48</v>
      </c>
      <c r="G49" s="14">
        <v>38</v>
      </c>
      <c r="H49" s="14">
        <v>30</v>
      </c>
    </row>
    <row r="50" spans="1:8" ht="15.75">
      <c r="A50" s="12">
        <v>81</v>
      </c>
      <c r="B50" s="13" t="s">
        <v>59</v>
      </c>
      <c r="C50" s="13">
        <v>37</v>
      </c>
      <c r="D50" s="14">
        <f t="shared" si="1"/>
        <v>49</v>
      </c>
      <c r="E50" s="14">
        <v>22</v>
      </c>
      <c r="F50" s="14">
        <v>22</v>
      </c>
      <c r="G50" s="14">
        <v>3</v>
      </c>
      <c r="H50" s="14">
        <v>2</v>
      </c>
    </row>
    <row r="51" spans="1:8" ht="15.75">
      <c r="A51" s="12">
        <v>81</v>
      </c>
      <c r="B51" s="13" t="s">
        <v>59</v>
      </c>
      <c r="C51" s="13">
        <v>38</v>
      </c>
      <c r="D51" s="14">
        <f t="shared" si="1"/>
        <v>20</v>
      </c>
      <c r="E51" s="14">
        <v>10</v>
      </c>
      <c r="F51" s="14">
        <v>10</v>
      </c>
      <c r="G51" s="14"/>
      <c r="H51" s="14"/>
    </row>
    <row r="52" spans="1:8" ht="15.75">
      <c r="A52" s="12">
        <v>81</v>
      </c>
      <c r="B52" s="13" t="s">
        <v>59</v>
      </c>
      <c r="C52" s="13">
        <v>39</v>
      </c>
      <c r="D52" s="14">
        <f t="shared" si="1"/>
        <v>179</v>
      </c>
      <c r="E52" s="14">
        <v>50</v>
      </c>
      <c r="F52" s="14">
        <v>50</v>
      </c>
      <c r="G52" s="14">
        <v>45</v>
      </c>
      <c r="H52" s="14">
        <v>34</v>
      </c>
    </row>
    <row r="53" spans="1:8" ht="15.75">
      <c r="A53" s="12">
        <v>81</v>
      </c>
      <c r="B53" s="13" t="s">
        <v>59</v>
      </c>
      <c r="C53" s="13">
        <v>40</v>
      </c>
      <c r="D53" s="14">
        <f t="shared" si="1"/>
        <v>55</v>
      </c>
      <c r="E53" s="14">
        <v>17</v>
      </c>
      <c r="F53" s="14">
        <v>17</v>
      </c>
      <c r="G53" s="14">
        <v>10</v>
      </c>
      <c r="H53" s="14">
        <v>11</v>
      </c>
    </row>
    <row r="54" spans="1:8" ht="15.75">
      <c r="A54" s="12">
        <v>81</v>
      </c>
      <c r="B54" s="13" t="s">
        <v>59</v>
      </c>
      <c r="C54" s="13">
        <v>41</v>
      </c>
      <c r="D54" s="14">
        <f t="shared" si="1"/>
        <v>28</v>
      </c>
      <c r="E54" s="14">
        <v>9</v>
      </c>
      <c r="F54" s="14">
        <v>10</v>
      </c>
      <c r="G54" s="14">
        <v>9</v>
      </c>
      <c r="H54" s="14"/>
    </row>
    <row r="55" spans="1:8" ht="15.75">
      <c r="A55" s="12">
        <v>81</v>
      </c>
      <c r="B55" s="13" t="s">
        <v>59</v>
      </c>
      <c r="C55" s="13">
        <v>42</v>
      </c>
      <c r="D55" s="14">
        <f t="shared" si="1"/>
        <v>34</v>
      </c>
      <c r="E55" s="14">
        <v>11</v>
      </c>
      <c r="F55" s="14">
        <v>23</v>
      </c>
      <c r="G55" s="14"/>
      <c r="H55" s="14"/>
    </row>
    <row r="56" spans="1:8" ht="15.75">
      <c r="A56" s="12">
        <v>81</v>
      </c>
      <c r="B56" s="13" t="s">
        <v>59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59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59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59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59</v>
      </c>
      <c r="C60" s="13">
        <v>47</v>
      </c>
      <c r="D60" s="14">
        <f t="shared" si="1"/>
        <v>24</v>
      </c>
      <c r="E60" s="14">
        <v>4</v>
      </c>
      <c r="F60" s="14">
        <v>20</v>
      </c>
      <c r="G60" s="14"/>
      <c r="H60" s="14"/>
    </row>
    <row r="61" spans="1:8" ht="15.75">
      <c r="A61" s="12">
        <v>81</v>
      </c>
      <c r="B61" s="13" t="s">
        <v>59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60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60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61</v>
      </c>
      <c r="C64" s="13">
        <v>51</v>
      </c>
      <c r="D64" s="14">
        <f t="shared" si="1"/>
        <v>17</v>
      </c>
      <c r="E64" s="14">
        <v>1</v>
      </c>
      <c r="F64" s="14">
        <v>5</v>
      </c>
      <c r="G64" s="14">
        <v>4</v>
      </c>
      <c r="H64" s="14">
        <v>7</v>
      </c>
    </row>
    <row r="65" spans="1:8" ht="15.75">
      <c r="A65" s="12">
        <v>100</v>
      </c>
      <c r="B65" s="13" t="s">
        <v>61</v>
      </c>
      <c r="C65" s="13">
        <v>52</v>
      </c>
      <c r="D65" s="14">
        <f t="shared" si="1"/>
        <v>16</v>
      </c>
      <c r="E65" s="14">
        <v>7</v>
      </c>
      <c r="F65" s="14">
        <v>7</v>
      </c>
      <c r="G65" s="14">
        <v>2</v>
      </c>
      <c r="H65" s="14"/>
    </row>
    <row r="66" spans="1:8" ht="15.75">
      <c r="A66" s="12">
        <v>100</v>
      </c>
      <c r="B66" s="13" t="s">
        <v>61</v>
      </c>
      <c r="C66" s="13">
        <v>53</v>
      </c>
      <c r="D66" s="14">
        <f t="shared" si="1"/>
        <v>54</v>
      </c>
      <c r="E66" s="14">
        <v>9</v>
      </c>
      <c r="F66" s="14">
        <v>15</v>
      </c>
      <c r="G66" s="14">
        <v>15</v>
      </c>
      <c r="H66" s="14">
        <v>15</v>
      </c>
    </row>
    <row r="67" spans="1:8" ht="15.75">
      <c r="A67" s="12">
        <v>100</v>
      </c>
      <c r="B67" s="13" t="s">
        <v>61</v>
      </c>
      <c r="C67" s="13">
        <v>54</v>
      </c>
      <c r="D67" s="14">
        <f t="shared" si="1"/>
        <v>1</v>
      </c>
      <c r="E67" s="14"/>
      <c r="F67" s="14">
        <v>1</v>
      </c>
      <c r="G67" s="14"/>
      <c r="H67" s="14"/>
    </row>
    <row r="68" spans="1:8" ht="15.75">
      <c r="A68" s="12">
        <v>100</v>
      </c>
      <c r="B68" s="13" t="s">
        <v>61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62</v>
      </c>
      <c r="C69" s="13">
        <v>56</v>
      </c>
      <c r="D69" s="14">
        <f t="shared" si="1"/>
        <v>19</v>
      </c>
      <c r="E69" s="14">
        <v>1</v>
      </c>
      <c r="F69" s="14">
        <v>4</v>
      </c>
      <c r="G69" s="14">
        <v>7</v>
      </c>
      <c r="H69" s="14">
        <v>7</v>
      </c>
    </row>
    <row r="70" spans="1:8" ht="15.75">
      <c r="A70" s="12">
        <v>19</v>
      </c>
      <c r="B70" s="13" t="s">
        <v>63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62</v>
      </c>
      <c r="C71" s="13">
        <v>57</v>
      </c>
      <c r="D71" s="14">
        <f t="shared" si="1"/>
        <v>7</v>
      </c>
      <c r="E71" s="14">
        <v>1</v>
      </c>
      <c r="F71" s="14">
        <v>4</v>
      </c>
      <c r="G71" s="14">
        <v>1</v>
      </c>
      <c r="H71" s="14">
        <v>1</v>
      </c>
    </row>
    <row r="72" spans="1:8" ht="15.75">
      <c r="A72" s="12">
        <v>19</v>
      </c>
      <c r="B72" s="13" t="s">
        <v>63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64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65</v>
      </c>
      <c r="C74" s="13">
        <v>59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66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65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66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27</v>
      </c>
      <c r="C78" s="66"/>
      <c r="D78" s="20">
        <f>SUM(D$8:D77)</f>
        <v>1200</v>
      </c>
      <c r="E78" s="20">
        <f>SUM(E$8:E77)</f>
        <v>382</v>
      </c>
      <c r="F78" s="20">
        <f>SUM(F$8:F77)</f>
        <v>514</v>
      </c>
      <c r="G78" s="20">
        <f>SUM(G$8:G77)</f>
        <v>173</v>
      </c>
      <c r="H78" s="20">
        <f>SUM(H$8:H77)</f>
        <v>131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3" priority="9">
      <formula>OR($D8=0,#REF!=0)</formula>
    </cfRule>
  </conditionalFormatting>
  <conditionalFormatting sqref="A27:C38">
    <cfRule type="expression" dxfId="12" priority="2">
      <formula>OR($D27=0,#REF!=0)</formula>
    </cfRule>
  </conditionalFormatting>
  <conditionalFormatting sqref="A27:C38">
    <cfRule type="expression" dxfId="11" priority="1">
      <formula>OR($D27=0,#REF!=0)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40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23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48" t="s">
        <v>41</v>
      </c>
      <c r="B4" s="70" t="s">
        <v>42</v>
      </c>
      <c r="C4" s="70" t="s">
        <v>43</v>
      </c>
      <c r="D4" s="50" t="s">
        <v>67</v>
      </c>
      <c r="E4" s="50"/>
      <c r="F4" s="50"/>
      <c r="G4" s="50"/>
      <c r="H4" s="50"/>
    </row>
    <row r="5" spans="1:8" ht="15.75" customHeight="1">
      <c r="A5" s="68"/>
      <c r="B5" s="71"/>
      <c r="C5" s="71"/>
      <c r="D5" s="50" t="s">
        <v>3</v>
      </c>
      <c r="E5" s="50" t="s">
        <v>5</v>
      </c>
      <c r="F5" s="50"/>
      <c r="G5" s="50"/>
      <c r="H5" s="50"/>
    </row>
    <row r="6" spans="1:8" ht="15.75" customHeight="1">
      <c r="A6" s="69"/>
      <c r="B6" s="72"/>
      <c r="C6" s="72"/>
      <c r="D6" s="50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44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44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45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45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46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47</v>
      </c>
      <c r="C13" s="13">
        <v>6</v>
      </c>
      <c r="D13" s="14">
        <f t="shared" si="0"/>
        <v>10</v>
      </c>
      <c r="E13" s="14">
        <v>1</v>
      </c>
      <c r="F13" s="14">
        <v>2</v>
      </c>
      <c r="G13" s="14">
        <v>2</v>
      </c>
      <c r="H13" s="14">
        <v>5</v>
      </c>
    </row>
    <row r="14" spans="1:8" ht="15.75">
      <c r="A14" s="12">
        <v>12</v>
      </c>
      <c r="B14" s="13" t="s">
        <v>47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48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49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50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50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51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51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51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51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51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51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52</v>
      </c>
      <c r="C25" s="13">
        <v>18</v>
      </c>
      <c r="D25" s="14">
        <f t="shared" si="0"/>
        <v>6</v>
      </c>
      <c r="E25" s="14"/>
      <c r="F25" s="14">
        <v>1</v>
      </c>
      <c r="G25" s="14">
        <v>1</v>
      </c>
      <c r="H25" s="14">
        <v>4</v>
      </c>
    </row>
    <row r="26" spans="1:8" ht="15.75">
      <c r="A26" s="12">
        <v>55</v>
      </c>
      <c r="B26" s="13" t="s">
        <v>52</v>
      </c>
      <c r="C26" s="13">
        <v>19</v>
      </c>
      <c r="D26" s="14">
        <f t="shared" si="0"/>
        <v>6</v>
      </c>
      <c r="E26" s="14"/>
      <c r="F26" s="14">
        <v>1</v>
      </c>
      <c r="G26" s="14">
        <v>2</v>
      </c>
      <c r="H26" s="14">
        <v>3</v>
      </c>
    </row>
    <row r="27" spans="1:8" ht="15.75">
      <c r="A27" s="45">
        <v>60</v>
      </c>
      <c r="B27" s="46" t="s">
        <v>53</v>
      </c>
      <c r="C27" s="46">
        <v>20</v>
      </c>
      <c r="D27" s="47">
        <f t="shared" si="0"/>
        <v>0</v>
      </c>
      <c r="E27" s="47"/>
      <c r="F27" s="47"/>
      <c r="G27" s="47"/>
      <c r="H27" s="47"/>
    </row>
    <row r="28" spans="1:8" ht="15.75">
      <c r="A28" s="45">
        <v>18</v>
      </c>
      <c r="B28" s="46" t="s">
        <v>54</v>
      </c>
      <c r="C28" s="46">
        <v>20</v>
      </c>
      <c r="D28" s="47">
        <f t="shared" si="0"/>
        <v>0</v>
      </c>
      <c r="E28" s="47"/>
      <c r="F28" s="47"/>
      <c r="G28" s="47"/>
      <c r="H28" s="47"/>
    </row>
    <row r="29" spans="1:8" ht="15.75">
      <c r="A29" s="45">
        <v>60</v>
      </c>
      <c r="B29" s="46" t="s">
        <v>53</v>
      </c>
      <c r="C29" s="46">
        <v>21</v>
      </c>
      <c r="D29" s="47">
        <f t="shared" si="0"/>
        <v>0</v>
      </c>
      <c r="E29" s="47"/>
      <c r="F29" s="47"/>
      <c r="G29" s="47"/>
      <c r="H29" s="47"/>
    </row>
    <row r="30" spans="1:8" ht="15.75">
      <c r="A30" s="45">
        <v>18</v>
      </c>
      <c r="B30" s="46" t="s">
        <v>54</v>
      </c>
      <c r="C30" s="46">
        <v>21</v>
      </c>
      <c r="D30" s="47">
        <f t="shared" si="0"/>
        <v>0</v>
      </c>
      <c r="E30" s="47"/>
      <c r="F30" s="47"/>
      <c r="G30" s="47"/>
      <c r="H30" s="47"/>
    </row>
    <row r="31" spans="1:8" ht="15.75">
      <c r="A31" s="45">
        <v>18</v>
      </c>
      <c r="B31" s="46" t="s">
        <v>54</v>
      </c>
      <c r="C31" s="46">
        <v>22</v>
      </c>
      <c r="D31" s="47">
        <f t="shared" si="0"/>
        <v>26</v>
      </c>
      <c r="E31" s="47">
        <v>2</v>
      </c>
      <c r="F31" s="47">
        <v>6</v>
      </c>
      <c r="G31" s="47">
        <v>7</v>
      </c>
      <c r="H31" s="47">
        <v>11</v>
      </c>
    </row>
    <row r="32" spans="1:8" ht="15.75">
      <c r="A32" s="45">
        <v>60</v>
      </c>
      <c r="B32" s="46" t="s">
        <v>53</v>
      </c>
      <c r="C32" s="46">
        <v>22</v>
      </c>
      <c r="D32" s="47">
        <f t="shared" si="0"/>
        <v>0</v>
      </c>
      <c r="E32" s="47"/>
      <c r="F32" s="47"/>
      <c r="G32" s="47"/>
      <c r="H32" s="47"/>
    </row>
    <row r="33" spans="1:8" ht="15.75">
      <c r="A33" s="45">
        <v>60</v>
      </c>
      <c r="B33" s="46" t="s">
        <v>53</v>
      </c>
      <c r="C33" s="46">
        <v>23</v>
      </c>
      <c r="D33" s="47">
        <f t="shared" si="0"/>
        <v>0</v>
      </c>
      <c r="E33" s="47"/>
      <c r="F33" s="47"/>
      <c r="G33" s="47"/>
      <c r="H33" s="47"/>
    </row>
    <row r="34" spans="1:8" ht="15.75">
      <c r="A34" s="45">
        <v>18</v>
      </c>
      <c r="B34" s="46" t="s">
        <v>54</v>
      </c>
      <c r="C34" s="46">
        <v>23</v>
      </c>
      <c r="D34" s="47">
        <f t="shared" si="0"/>
        <v>0</v>
      </c>
      <c r="E34" s="47"/>
      <c r="F34" s="47"/>
      <c r="G34" s="47"/>
      <c r="H34" s="47"/>
    </row>
    <row r="35" spans="1:8" ht="15.75">
      <c r="A35" s="45">
        <v>60</v>
      </c>
      <c r="B35" s="46" t="s">
        <v>53</v>
      </c>
      <c r="C35" s="46">
        <v>24</v>
      </c>
      <c r="D35" s="47">
        <f t="shared" si="0"/>
        <v>0</v>
      </c>
      <c r="E35" s="47"/>
      <c r="F35" s="47"/>
      <c r="G35" s="47"/>
      <c r="H35" s="47"/>
    </row>
    <row r="36" spans="1:8" ht="15.75">
      <c r="A36" s="45">
        <v>18</v>
      </c>
      <c r="B36" s="46" t="s">
        <v>54</v>
      </c>
      <c r="C36" s="46">
        <v>24</v>
      </c>
      <c r="D36" s="47">
        <f t="shared" si="0"/>
        <v>0</v>
      </c>
      <c r="E36" s="47"/>
      <c r="F36" s="47"/>
      <c r="G36" s="47"/>
      <c r="H36" s="47"/>
    </row>
    <row r="37" spans="1:8" ht="15.75">
      <c r="A37" s="45">
        <v>60</v>
      </c>
      <c r="B37" s="46" t="s">
        <v>53</v>
      </c>
      <c r="C37" s="46">
        <v>25</v>
      </c>
      <c r="D37" s="47">
        <f t="shared" si="0"/>
        <v>0</v>
      </c>
      <c r="E37" s="47"/>
      <c r="F37" s="47"/>
      <c r="G37" s="47"/>
      <c r="H37" s="47"/>
    </row>
    <row r="38" spans="1:8" ht="15.75">
      <c r="A38" s="45">
        <v>18</v>
      </c>
      <c r="B38" s="46" t="s">
        <v>54</v>
      </c>
      <c r="C38" s="46">
        <v>25</v>
      </c>
      <c r="D38" s="47">
        <f t="shared" si="0"/>
        <v>0</v>
      </c>
      <c r="E38" s="47"/>
      <c r="F38" s="47"/>
      <c r="G38" s="47"/>
      <c r="H38" s="47"/>
    </row>
    <row r="39" spans="1:8" ht="15.75">
      <c r="A39" s="12">
        <v>162</v>
      </c>
      <c r="B39" s="13" t="s">
        <v>55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55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55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56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56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57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57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57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57</v>
      </c>
      <c r="C47" s="13">
        <v>34</v>
      </c>
      <c r="D47" s="14">
        <f t="shared" si="1"/>
        <v>5</v>
      </c>
      <c r="E47" s="14"/>
      <c r="F47" s="14">
        <v>2</v>
      </c>
      <c r="G47" s="14">
        <v>1</v>
      </c>
      <c r="H47" s="14">
        <v>2</v>
      </c>
    </row>
    <row r="48" spans="1:8" ht="15.75">
      <c r="A48" s="12">
        <v>77</v>
      </c>
      <c r="B48" s="13" t="s">
        <v>58</v>
      </c>
      <c r="C48" s="13">
        <v>35</v>
      </c>
      <c r="D48" s="14">
        <f t="shared" si="1"/>
        <v>30</v>
      </c>
      <c r="E48" s="14">
        <v>1</v>
      </c>
      <c r="F48" s="14">
        <v>8</v>
      </c>
      <c r="G48" s="14">
        <v>8</v>
      </c>
      <c r="H48" s="14">
        <v>13</v>
      </c>
    </row>
    <row r="49" spans="1:8" ht="15.75">
      <c r="A49" s="12">
        <v>81</v>
      </c>
      <c r="B49" s="13" t="s">
        <v>59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59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59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59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59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59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59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59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59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59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59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59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59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60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60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61</v>
      </c>
      <c r="C64" s="13">
        <v>51</v>
      </c>
      <c r="D64" s="14">
        <f t="shared" si="1"/>
        <v>20</v>
      </c>
      <c r="E64" s="14">
        <v>1</v>
      </c>
      <c r="F64" s="14">
        <v>5</v>
      </c>
      <c r="G64" s="14">
        <v>5</v>
      </c>
      <c r="H64" s="14">
        <v>9</v>
      </c>
    </row>
    <row r="65" spans="1:8" ht="15.75">
      <c r="A65" s="12">
        <v>100</v>
      </c>
      <c r="B65" s="13" t="s">
        <v>61</v>
      </c>
      <c r="C65" s="13">
        <v>52</v>
      </c>
      <c r="D65" s="14">
        <f t="shared" si="1"/>
        <v>2</v>
      </c>
      <c r="E65" s="14"/>
      <c r="F65" s="14"/>
      <c r="G65" s="14"/>
      <c r="H65" s="14">
        <v>2</v>
      </c>
    </row>
    <row r="66" spans="1:8" ht="15.75">
      <c r="A66" s="12">
        <v>100</v>
      </c>
      <c r="B66" s="13" t="s">
        <v>61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100</v>
      </c>
      <c r="B67" s="13" t="s">
        <v>61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61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19</v>
      </c>
      <c r="B69" s="13" t="s">
        <v>63</v>
      </c>
      <c r="C69" s="13">
        <v>56</v>
      </c>
      <c r="D69" s="14">
        <f t="shared" si="1"/>
        <v>14</v>
      </c>
      <c r="E69" s="14">
        <v>1</v>
      </c>
      <c r="F69" s="14">
        <v>4</v>
      </c>
      <c r="G69" s="14">
        <v>3</v>
      </c>
      <c r="H69" s="14">
        <v>6</v>
      </c>
    </row>
    <row r="70" spans="1:8" ht="15.75">
      <c r="A70" s="12">
        <v>108</v>
      </c>
      <c r="B70" s="13" t="s">
        <v>62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62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63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64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65</v>
      </c>
      <c r="C74" s="13">
        <v>59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66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65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66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27</v>
      </c>
      <c r="C78" s="66"/>
      <c r="D78" s="20">
        <f>SUM(D$8:D77)</f>
        <v>119</v>
      </c>
      <c r="E78" s="20">
        <f>SUM(E$8:E77)</f>
        <v>6</v>
      </c>
      <c r="F78" s="20">
        <f>SUM(F$8:F77)</f>
        <v>29</v>
      </c>
      <c r="G78" s="20">
        <f>SUM(G$8:G77)</f>
        <v>29</v>
      </c>
      <c r="H78" s="20">
        <f>SUM(H$8:H77)</f>
        <v>55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0" priority="9">
      <formula>OR($D8=0,#REF!=0)</formula>
    </cfRule>
  </conditionalFormatting>
  <conditionalFormatting sqref="A27:C38">
    <cfRule type="expression" dxfId="9" priority="2">
      <formula>OR($D27=0,#REF!=0)</formula>
    </cfRule>
  </conditionalFormatting>
  <conditionalFormatting sqref="A27:C38">
    <cfRule type="expression" dxfId="8" priority="1">
      <formula>OR($D27=0,#REF!=0)</formula>
    </cfRule>
  </conditionalFormatting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40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19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48" t="s">
        <v>41</v>
      </c>
      <c r="B4" s="70" t="s">
        <v>42</v>
      </c>
      <c r="C4" s="70" t="s">
        <v>43</v>
      </c>
      <c r="D4" s="50" t="s">
        <v>67</v>
      </c>
      <c r="E4" s="50"/>
      <c r="F4" s="50"/>
      <c r="G4" s="50"/>
      <c r="H4" s="50"/>
    </row>
    <row r="5" spans="1:8" ht="15.75" customHeight="1">
      <c r="A5" s="68"/>
      <c r="B5" s="71"/>
      <c r="C5" s="71"/>
      <c r="D5" s="50" t="s">
        <v>3</v>
      </c>
      <c r="E5" s="50" t="s">
        <v>5</v>
      </c>
      <c r="F5" s="50"/>
      <c r="G5" s="50"/>
      <c r="H5" s="50"/>
    </row>
    <row r="6" spans="1:8" ht="15.75" customHeight="1">
      <c r="A6" s="69"/>
      <c r="B6" s="72"/>
      <c r="C6" s="72"/>
      <c r="D6" s="50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44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44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45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45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46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47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47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48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49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50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50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51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51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51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51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51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51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52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52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53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54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53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54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53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54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53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54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53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54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53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54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55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55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55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56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56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57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57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57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57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58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59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59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59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59</v>
      </c>
      <c r="C52" s="13">
        <v>39</v>
      </c>
      <c r="D52" s="14">
        <f t="shared" si="1"/>
        <v>5</v>
      </c>
      <c r="E52" s="14"/>
      <c r="F52" s="14">
        <v>2</v>
      </c>
      <c r="G52" s="14">
        <v>2</v>
      </c>
      <c r="H52" s="14">
        <v>1</v>
      </c>
    </row>
    <row r="53" spans="1:8" ht="15.75">
      <c r="A53" s="12">
        <v>81</v>
      </c>
      <c r="B53" s="13" t="s">
        <v>59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59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59</v>
      </c>
      <c r="C55" s="13">
        <v>42</v>
      </c>
      <c r="D55" s="14">
        <f t="shared" si="1"/>
        <v>5</v>
      </c>
      <c r="E55" s="14"/>
      <c r="F55" s="14">
        <v>2</v>
      </c>
      <c r="G55" s="14">
        <v>2</v>
      </c>
      <c r="H55" s="14">
        <v>1</v>
      </c>
    </row>
    <row r="56" spans="1:8" ht="15.75">
      <c r="A56" s="12">
        <v>81</v>
      </c>
      <c r="B56" s="13" t="s">
        <v>59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59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59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59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59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59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60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60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61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61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61</v>
      </c>
      <c r="C66" s="13">
        <v>53</v>
      </c>
      <c r="D66" s="14">
        <f t="shared" si="1"/>
        <v>9</v>
      </c>
      <c r="E66" s="14"/>
      <c r="F66" s="14">
        <v>4</v>
      </c>
      <c r="G66" s="14">
        <v>5</v>
      </c>
      <c r="H66" s="14"/>
    </row>
    <row r="67" spans="1:8" ht="15.75">
      <c r="A67" s="12">
        <v>100</v>
      </c>
      <c r="B67" s="13" t="s">
        <v>61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61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62</v>
      </c>
      <c r="C69" s="13">
        <v>56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63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62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63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64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65</v>
      </c>
      <c r="C74" s="13">
        <v>59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66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65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66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27</v>
      </c>
      <c r="C78" s="66"/>
      <c r="D78" s="20">
        <f>SUM(D$8:D77)</f>
        <v>19</v>
      </c>
      <c r="E78" s="20">
        <f>SUM(E$8:E77)</f>
        <v>0</v>
      </c>
      <c r="F78" s="20">
        <f>SUM(F$8:F77)</f>
        <v>8</v>
      </c>
      <c r="G78" s="20">
        <f>SUM(G$8:G77)</f>
        <v>9</v>
      </c>
      <c r="H78" s="20">
        <f>SUM(H$8:H77)</f>
        <v>2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7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40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20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48" t="s">
        <v>41</v>
      </c>
      <c r="B4" s="70" t="s">
        <v>42</v>
      </c>
      <c r="C4" s="70" t="s">
        <v>43</v>
      </c>
      <c r="D4" s="50" t="s">
        <v>67</v>
      </c>
      <c r="E4" s="50"/>
      <c r="F4" s="50"/>
      <c r="G4" s="50"/>
      <c r="H4" s="50"/>
    </row>
    <row r="5" spans="1:8" ht="15.75" customHeight="1">
      <c r="A5" s="68"/>
      <c r="B5" s="71"/>
      <c r="C5" s="71"/>
      <c r="D5" s="50" t="s">
        <v>3</v>
      </c>
      <c r="E5" s="50" t="s">
        <v>5</v>
      </c>
      <c r="F5" s="50"/>
      <c r="G5" s="50"/>
      <c r="H5" s="50"/>
    </row>
    <row r="6" spans="1:8" ht="15.75" customHeight="1">
      <c r="A6" s="69"/>
      <c r="B6" s="72"/>
      <c r="C6" s="72"/>
      <c r="D6" s="50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44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44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45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45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46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47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47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48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49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50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50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51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51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51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51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51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51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52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52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53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54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53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54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53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54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53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54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53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54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53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54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55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55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55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56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56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57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57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57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57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58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59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59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59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59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59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59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59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59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59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59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59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59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59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60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60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61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61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61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100</v>
      </c>
      <c r="B67" s="13" t="s">
        <v>61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61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62</v>
      </c>
      <c r="C69" s="13">
        <v>56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63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62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63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64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65</v>
      </c>
      <c r="C74" s="13">
        <v>59</v>
      </c>
      <c r="D74" s="14">
        <f t="shared" si="2"/>
        <v>4</v>
      </c>
      <c r="E74" s="14">
        <v>1</v>
      </c>
      <c r="F74" s="14">
        <v>1</v>
      </c>
      <c r="G74" s="14">
        <v>1</v>
      </c>
      <c r="H74" s="14">
        <v>1</v>
      </c>
    </row>
    <row r="75" spans="1:8" ht="15.75">
      <c r="A75" s="12">
        <v>21</v>
      </c>
      <c r="B75" s="13" t="s">
        <v>66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65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66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27</v>
      </c>
      <c r="C78" s="66"/>
      <c r="D78" s="20">
        <f>SUM(D$8:D77)</f>
        <v>4</v>
      </c>
      <c r="E78" s="20">
        <f>SUM(E$8:E77)</f>
        <v>1</v>
      </c>
      <c r="F78" s="20">
        <f>SUM(F$8:F77)</f>
        <v>1</v>
      </c>
      <c r="G78" s="20">
        <f>SUM(G$8:G77)</f>
        <v>1</v>
      </c>
      <c r="H78" s="20">
        <f>SUM(H$8:H77)</f>
        <v>1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6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40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21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48" t="s">
        <v>41</v>
      </c>
      <c r="B4" s="70" t="s">
        <v>42</v>
      </c>
      <c r="C4" s="70" t="s">
        <v>43</v>
      </c>
      <c r="D4" s="50" t="s">
        <v>67</v>
      </c>
      <c r="E4" s="50"/>
      <c r="F4" s="50"/>
      <c r="G4" s="50"/>
      <c r="H4" s="50"/>
    </row>
    <row r="5" spans="1:8" ht="15.75" customHeight="1">
      <c r="A5" s="68"/>
      <c r="B5" s="71"/>
      <c r="C5" s="71"/>
      <c r="D5" s="50" t="s">
        <v>3</v>
      </c>
      <c r="E5" s="50" t="s">
        <v>5</v>
      </c>
      <c r="F5" s="50"/>
      <c r="G5" s="50"/>
      <c r="H5" s="50"/>
    </row>
    <row r="6" spans="1:8" ht="15.75" customHeight="1">
      <c r="A6" s="69"/>
      <c r="B6" s="72"/>
      <c r="C6" s="72"/>
      <c r="D6" s="50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44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44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45</v>
      </c>
      <c r="C10" s="13">
        <v>3</v>
      </c>
      <c r="D10" s="14">
        <f t="shared" si="0"/>
        <v>181</v>
      </c>
      <c r="E10" s="14">
        <v>33</v>
      </c>
      <c r="F10" s="14">
        <v>49</v>
      </c>
      <c r="G10" s="14">
        <v>49</v>
      </c>
      <c r="H10" s="14">
        <v>50</v>
      </c>
    </row>
    <row r="11" spans="1:8" ht="15.75">
      <c r="A11" s="12">
        <v>136</v>
      </c>
      <c r="B11" s="13" t="s">
        <v>45</v>
      </c>
      <c r="C11" s="13">
        <v>4</v>
      </c>
      <c r="D11" s="14">
        <f t="shared" si="0"/>
        <v>50</v>
      </c>
      <c r="E11" s="14">
        <v>8</v>
      </c>
      <c r="F11" s="14">
        <v>14</v>
      </c>
      <c r="G11" s="14">
        <v>14</v>
      </c>
      <c r="H11" s="14">
        <v>14</v>
      </c>
    </row>
    <row r="12" spans="1:8" ht="15.75">
      <c r="A12" s="12">
        <v>11</v>
      </c>
      <c r="B12" s="13" t="s">
        <v>46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47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47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48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49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50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50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51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51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51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51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51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51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52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52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53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54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53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54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53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54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53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54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53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54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53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54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55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55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55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56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56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57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57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57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57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58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59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59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59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59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59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59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59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59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59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59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59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59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59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60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60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61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61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61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100</v>
      </c>
      <c r="B67" s="13" t="s">
        <v>61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61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62</v>
      </c>
      <c r="C69" s="13">
        <v>56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63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62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63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64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65</v>
      </c>
      <c r="C74" s="13">
        <v>59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66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65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66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27</v>
      </c>
      <c r="C78" s="66"/>
      <c r="D78" s="20">
        <f>SUM(D$8:D77)</f>
        <v>231</v>
      </c>
      <c r="E78" s="20">
        <f>SUM(E$8:E77)</f>
        <v>41</v>
      </c>
      <c r="F78" s="20">
        <f>SUM(F$8:F77)</f>
        <v>63</v>
      </c>
      <c r="G78" s="20">
        <f>SUM(G$8:G77)</f>
        <v>63</v>
      </c>
      <c r="H78" s="20">
        <f>SUM(H$8:H77)</f>
        <v>64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5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40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24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48" t="s">
        <v>41</v>
      </c>
      <c r="B4" s="70" t="s">
        <v>42</v>
      </c>
      <c r="C4" s="70" t="s">
        <v>43</v>
      </c>
      <c r="D4" s="50" t="s">
        <v>67</v>
      </c>
      <c r="E4" s="50"/>
      <c r="F4" s="50"/>
      <c r="G4" s="50"/>
      <c r="H4" s="50"/>
    </row>
    <row r="5" spans="1:8" ht="15.75" customHeight="1">
      <c r="A5" s="68"/>
      <c r="B5" s="71"/>
      <c r="C5" s="71"/>
      <c r="D5" s="50" t="s">
        <v>3</v>
      </c>
      <c r="E5" s="50" t="s">
        <v>5</v>
      </c>
      <c r="F5" s="50"/>
      <c r="G5" s="50"/>
      <c r="H5" s="50"/>
    </row>
    <row r="6" spans="1:8" ht="15.75" customHeight="1">
      <c r="A6" s="69"/>
      <c r="B6" s="72"/>
      <c r="C6" s="72"/>
      <c r="D6" s="50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44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44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45</v>
      </c>
      <c r="C10" s="13">
        <v>3</v>
      </c>
      <c r="D10" s="14">
        <f t="shared" si="0"/>
        <v>6</v>
      </c>
      <c r="E10" s="14"/>
      <c r="F10" s="14">
        <v>3</v>
      </c>
      <c r="G10" s="14">
        <v>3</v>
      </c>
      <c r="H10" s="14"/>
    </row>
    <row r="11" spans="1:8" ht="15.75">
      <c r="A11" s="12">
        <v>136</v>
      </c>
      <c r="B11" s="13" t="s">
        <v>45</v>
      </c>
      <c r="C11" s="13">
        <v>4</v>
      </c>
      <c r="D11" s="14">
        <f t="shared" si="0"/>
        <v>12</v>
      </c>
      <c r="E11" s="14">
        <v>2</v>
      </c>
      <c r="F11" s="14">
        <v>4</v>
      </c>
      <c r="G11" s="14">
        <v>4</v>
      </c>
      <c r="H11" s="14">
        <v>2</v>
      </c>
    </row>
    <row r="12" spans="1:8" ht="15.75">
      <c r="A12" s="12">
        <v>11</v>
      </c>
      <c r="B12" s="13" t="s">
        <v>46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47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47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48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49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50</v>
      </c>
      <c r="C17" s="13">
        <v>10</v>
      </c>
      <c r="D17" s="14">
        <f t="shared" si="0"/>
        <v>10</v>
      </c>
      <c r="E17" s="14">
        <v>2</v>
      </c>
      <c r="F17" s="14">
        <v>3</v>
      </c>
      <c r="G17" s="14">
        <v>3</v>
      </c>
      <c r="H17" s="14">
        <v>2</v>
      </c>
    </row>
    <row r="18" spans="1:8" ht="15.75">
      <c r="A18" s="12">
        <v>114</v>
      </c>
      <c r="B18" s="13" t="s">
        <v>50</v>
      </c>
      <c r="C18" s="13">
        <v>11</v>
      </c>
      <c r="D18" s="14">
        <f t="shared" si="0"/>
        <v>11</v>
      </c>
      <c r="E18" s="14">
        <v>1</v>
      </c>
      <c r="F18" s="14">
        <v>3</v>
      </c>
      <c r="G18" s="14">
        <v>3</v>
      </c>
      <c r="H18" s="14">
        <v>4</v>
      </c>
    </row>
    <row r="19" spans="1:8" ht="15.75">
      <c r="A19" s="12">
        <v>54</v>
      </c>
      <c r="B19" s="13" t="s">
        <v>51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51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51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51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51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51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52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52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53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54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53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54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53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54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53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54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53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54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53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54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55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55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55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56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56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57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57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57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57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58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59</v>
      </c>
      <c r="C49" s="13">
        <v>36</v>
      </c>
      <c r="D49" s="14">
        <f t="shared" si="1"/>
        <v>24</v>
      </c>
      <c r="E49" s="14">
        <v>5</v>
      </c>
      <c r="F49" s="14">
        <v>7</v>
      </c>
      <c r="G49" s="14">
        <v>6</v>
      </c>
      <c r="H49" s="14">
        <v>6</v>
      </c>
    </row>
    <row r="50" spans="1:8" ht="15.75">
      <c r="A50" s="12">
        <v>81</v>
      </c>
      <c r="B50" s="13" t="s">
        <v>59</v>
      </c>
      <c r="C50" s="13">
        <v>37</v>
      </c>
      <c r="D50" s="14">
        <f t="shared" si="1"/>
        <v>10</v>
      </c>
      <c r="E50" s="14">
        <v>2</v>
      </c>
      <c r="F50" s="14">
        <v>4</v>
      </c>
      <c r="G50" s="14">
        <v>2</v>
      </c>
      <c r="H50" s="14">
        <v>2</v>
      </c>
    </row>
    <row r="51" spans="1:8" ht="15.75">
      <c r="A51" s="12">
        <v>81</v>
      </c>
      <c r="B51" s="13" t="s">
        <v>59</v>
      </c>
      <c r="C51" s="13">
        <v>38</v>
      </c>
      <c r="D51" s="14">
        <f t="shared" si="1"/>
        <v>2</v>
      </c>
      <c r="E51" s="14">
        <v>1</v>
      </c>
      <c r="F51" s="14">
        <v>1</v>
      </c>
      <c r="G51" s="14"/>
      <c r="H51" s="14"/>
    </row>
    <row r="52" spans="1:8" ht="15.75">
      <c r="A52" s="12">
        <v>81</v>
      </c>
      <c r="B52" s="13" t="s">
        <v>59</v>
      </c>
      <c r="C52" s="13">
        <v>39</v>
      </c>
      <c r="D52" s="14">
        <f t="shared" si="1"/>
        <v>39</v>
      </c>
      <c r="E52" s="14">
        <v>10</v>
      </c>
      <c r="F52" s="14">
        <v>10</v>
      </c>
      <c r="G52" s="14">
        <v>11</v>
      </c>
      <c r="H52" s="14">
        <v>8</v>
      </c>
    </row>
    <row r="53" spans="1:8" ht="15.75">
      <c r="A53" s="12">
        <v>81</v>
      </c>
      <c r="B53" s="13" t="s">
        <v>59</v>
      </c>
      <c r="C53" s="13">
        <v>40</v>
      </c>
      <c r="D53" s="14">
        <f t="shared" si="1"/>
        <v>12</v>
      </c>
      <c r="E53" s="14">
        <v>2</v>
      </c>
      <c r="F53" s="14">
        <v>4</v>
      </c>
      <c r="G53" s="14">
        <v>3</v>
      </c>
      <c r="H53" s="14">
        <v>3</v>
      </c>
    </row>
    <row r="54" spans="1:8" ht="15.75">
      <c r="A54" s="12">
        <v>81</v>
      </c>
      <c r="B54" s="13" t="s">
        <v>59</v>
      </c>
      <c r="C54" s="13">
        <v>41</v>
      </c>
      <c r="D54" s="14">
        <f t="shared" si="1"/>
        <v>3</v>
      </c>
      <c r="E54" s="14">
        <v>2</v>
      </c>
      <c r="F54" s="14">
        <v>1</v>
      </c>
      <c r="G54" s="14"/>
      <c r="H54" s="14"/>
    </row>
    <row r="55" spans="1:8" ht="15.75">
      <c r="A55" s="12">
        <v>81</v>
      </c>
      <c r="B55" s="13" t="s">
        <v>59</v>
      </c>
      <c r="C55" s="13">
        <v>42</v>
      </c>
      <c r="D55" s="14">
        <f t="shared" si="1"/>
        <v>39</v>
      </c>
      <c r="E55" s="14">
        <v>16</v>
      </c>
      <c r="F55" s="14">
        <v>23</v>
      </c>
      <c r="G55" s="14"/>
      <c r="H55" s="14"/>
    </row>
    <row r="56" spans="1:8" ht="15.75">
      <c r="A56" s="12">
        <v>81</v>
      </c>
      <c r="B56" s="13" t="s">
        <v>59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59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59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59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59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59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60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60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61</v>
      </c>
      <c r="C64" s="13">
        <v>51</v>
      </c>
      <c r="D64" s="14">
        <f t="shared" si="1"/>
        <v>166</v>
      </c>
      <c r="E64" s="14">
        <v>22</v>
      </c>
      <c r="F64" s="14">
        <v>45</v>
      </c>
      <c r="G64" s="14">
        <v>45</v>
      </c>
      <c r="H64" s="14">
        <v>54</v>
      </c>
    </row>
    <row r="65" spans="1:8" ht="15.75">
      <c r="A65" s="12">
        <v>100</v>
      </c>
      <c r="B65" s="13" t="s">
        <v>61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61</v>
      </c>
      <c r="C66" s="13">
        <v>53</v>
      </c>
      <c r="D66" s="14">
        <f t="shared" si="1"/>
        <v>178</v>
      </c>
      <c r="E66" s="14">
        <v>8</v>
      </c>
      <c r="F66" s="14">
        <v>60</v>
      </c>
      <c r="G66" s="14">
        <v>60</v>
      </c>
      <c r="H66" s="14">
        <v>50</v>
      </c>
    </row>
    <row r="67" spans="1:8" ht="15.75">
      <c r="A67" s="12">
        <v>100</v>
      </c>
      <c r="B67" s="13" t="s">
        <v>61</v>
      </c>
      <c r="C67" s="13">
        <v>54</v>
      </c>
      <c r="D67" s="14">
        <f t="shared" si="1"/>
        <v>55</v>
      </c>
      <c r="E67" s="14">
        <v>48</v>
      </c>
      <c r="F67" s="14">
        <v>7</v>
      </c>
      <c r="G67" s="14"/>
      <c r="H67" s="14"/>
    </row>
    <row r="68" spans="1:8" ht="15.75">
      <c r="A68" s="12">
        <v>100</v>
      </c>
      <c r="B68" s="13" t="s">
        <v>61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62</v>
      </c>
      <c r="C69" s="13">
        <v>56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63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62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63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64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65</v>
      </c>
      <c r="C74" s="13">
        <v>59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66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65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66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27</v>
      </c>
      <c r="C78" s="66"/>
      <c r="D78" s="20">
        <f>SUM(D$8:D77)</f>
        <v>567</v>
      </c>
      <c r="E78" s="20">
        <f>SUM(E$8:E77)</f>
        <v>121</v>
      </c>
      <c r="F78" s="20">
        <f>SUM(F$8:F77)</f>
        <v>175</v>
      </c>
      <c r="G78" s="20">
        <f>SUM(G$8:G77)</f>
        <v>140</v>
      </c>
      <c r="H78" s="20">
        <f>SUM(H$8:H77)</f>
        <v>131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4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40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25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48" t="s">
        <v>41</v>
      </c>
      <c r="B4" s="70" t="s">
        <v>42</v>
      </c>
      <c r="C4" s="70" t="s">
        <v>43</v>
      </c>
      <c r="D4" s="50" t="s">
        <v>67</v>
      </c>
      <c r="E4" s="50"/>
      <c r="F4" s="50"/>
      <c r="G4" s="50"/>
      <c r="H4" s="50"/>
    </row>
    <row r="5" spans="1:8" ht="15.75" customHeight="1">
      <c r="A5" s="68"/>
      <c r="B5" s="71"/>
      <c r="C5" s="71"/>
      <c r="D5" s="50" t="s">
        <v>3</v>
      </c>
      <c r="E5" s="50" t="s">
        <v>5</v>
      </c>
      <c r="F5" s="50"/>
      <c r="G5" s="50"/>
      <c r="H5" s="50"/>
    </row>
    <row r="6" spans="1:8" ht="15.75" customHeight="1">
      <c r="A6" s="69"/>
      <c r="B6" s="72"/>
      <c r="C6" s="72"/>
      <c r="D6" s="50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44</v>
      </c>
      <c r="C8" s="13">
        <v>1</v>
      </c>
      <c r="D8" s="14">
        <f t="shared" ref="D8:D39" si="0">SUM(E8:H8)</f>
        <v>1</v>
      </c>
      <c r="E8" s="14"/>
      <c r="F8" s="14">
        <v>1</v>
      </c>
      <c r="G8" s="14"/>
      <c r="H8" s="14"/>
    </row>
    <row r="9" spans="1:8" ht="15.75">
      <c r="A9" s="12">
        <v>1</v>
      </c>
      <c r="B9" s="13" t="s">
        <v>44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45</v>
      </c>
      <c r="C10" s="13">
        <v>3</v>
      </c>
      <c r="D10" s="14">
        <f t="shared" si="0"/>
        <v>6</v>
      </c>
      <c r="E10" s="14">
        <v>1</v>
      </c>
      <c r="F10" s="14">
        <v>3</v>
      </c>
      <c r="G10" s="14">
        <v>2</v>
      </c>
      <c r="H10" s="14"/>
    </row>
    <row r="11" spans="1:8" ht="15.75">
      <c r="A11" s="12">
        <v>136</v>
      </c>
      <c r="B11" s="13" t="s">
        <v>45</v>
      </c>
      <c r="C11" s="13">
        <v>4</v>
      </c>
      <c r="D11" s="14">
        <f t="shared" si="0"/>
        <v>2</v>
      </c>
      <c r="E11" s="14">
        <v>1</v>
      </c>
      <c r="F11" s="14">
        <v>1</v>
      </c>
      <c r="G11" s="14"/>
      <c r="H11" s="14"/>
    </row>
    <row r="12" spans="1:8" ht="15.75">
      <c r="A12" s="12">
        <v>11</v>
      </c>
      <c r="B12" s="13" t="s">
        <v>46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47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47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48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49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50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50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51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51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51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51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51</v>
      </c>
      <c r="C23" s="13">
        <v>16</v>
      </c>
      <c r="D23" s="14">
        <f t="shared" si="0"/>
        <v>15</v>
      </c>
      <c r="E23" s="14">
        <v>5</v>
      </c>
      <c r="F23" s="14">
        <v>5</v>
      </c>
      <c r="G23" s="14">
        <v>5</v>
      </c>
      <c r="H23" s="14"/>
    </row>
    <row r="24" spans="1:8" ht="15.75">
      <c r="A24" s="12">
        <v>54</v>
      </c>
      <c r="B24" s="13" t="s">
        <v>51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52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52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45">
        <v>60</v>
      </c>
      <c r="B27" s="46" t="s">
        <v>53</v>
      </c>
      <c r="C27" s="46">
        <v>20</v>
      </c>
      <c r="D27" s="47">
        <f t="shared" si="0"/>
        <v>2</v>
      </c>
      <c r="E27" s="47"/>
      <c r="F27" s="47">
        <v>1</v>
      </c>
      <c r="G27" s="47">
        <v>1</v>
      </c>
      <c r="H27" s="47"/>
    </row>
    <row r="28" spans="1:8" ht="15.75">
      <c r="A28" s="45">
        <v>18</v>
      </c>
      <c r="B28" s="46" t="s">
        <v>54</v>
      </c>
      <c r="C28" s="46">
        <v>20</v>
      </c>
      <c r="D28" s="47">
        <f t="shared" si="0"/>
        <v>0</v>
      </c>
      <c r="E28" s="47"/>
      <c r="F28" s="47"/>
      <c r="G28" s="47"/>
      <c r="H28" s="47"/>
    </row>
    <row r="29" spans="1:8" ht="15.75">
      <c r="A29" s="45">
        <v>60</v>
      </c>
      <c r="B29" s="46" t="s">
        <v>53</v>
      </c>
      <c r="C29" s="46">
        <v>21</v>
      </c>
      <c r="D29" s="47">
        <f t="shared" si="0"/>
        <v>0</v>
      </c>
      <c r="E29" s="47"/>
      <c r="F29" s="47"/>
      <c r="G29" s="47"/>
      <c r="H29" s="47"/>
    </row>
    <row r="30" spans="1:8" ht="15.75">
      <c r="A30" s="45">
        <v>18</v>
      </c>
      <c r="B30" s="46" t="s">
        <v>54</v>
      </c>
      <c r="C30" s="46">
        <v>21</v>
      </c>
      <c r="D30" s="47">
        <f t="shared" si="0"/>
        <v>0</v>
      </c>
      <c r="E30" s="47"/>
      <c r="F30" s="47"/>
      <c r="G30" s="47"/>
      <c r="H30" s="47"/>
    </row>
    <row r="31" spans="1:8" ht="15.75">
      <c r="A31" s="45">
        <v>60</v>
      </c>
      <c r="B31" s="46" t="s">
        <v>53</v>
      </c>
      <c r="C31" s="46">
        <v>22</v>
      </c>
      <c r="D31" s="47">
        <f t="shared" si="0"/>
        <v>0</v>
      </c>
      <c r="E31" s="47"/>
      <c r="F31" s="47"/>
      <c r="G31" s="47"/>
      <c r="H31" s="47"/>
    </row>
    <row r="32" spans="1:8" ht="15.75">
      <c r="A32" s="45">
        <v>18</v>
      </c>
      <c r="B32" s="46" t="s">
        <v>54</v>
      </c>
      <c r="C32" s="46">
        <v>22</v>
      </c>
      <c r="D32" s="47">
        <f t="shared" si="0"/>
        <v>0</v>
      </c>
      <c r="E32" s="47"/>
      <c r="F32" s="47"/>
      <c r="G32" s="47"/>
      <c r="H32" s="47"/>
    </row>
    <row r="33" spans="1:8" ht="15.75">
      <c r="A33" s="45">
        <v>60</v>
      </c>
      <c r="B33" s="46" t="s">
        <v>53</v>
      </c>
      <c r="C33" s="46">
        <v>23</v>
      </c>
      <c r="D33" s="47">
        <f t="shared" si="0"/>
        <v>0</v>
      </c>
      <c r="E33" s="47"/>
      <c r="F33" s="47"/>
      <c r="G33" s="47"/>
      <c r="H33" s="47"/>
    </row>
    <row r="34" spans="1:8" ht="15.75">
      <c r="A34" s="45">
        <v>18</v>
      </c>
      <c r="B34" s="46" t="s">
        <v>54</v>
      </c>
      <c r="C34" s="46">
        <v>23</v>
      </c>
      <c r="D34" s="47">
        <f t="shared" si="0"/>
        <v>0</v>
      </c>
      <c r="E34" s="47"/>
      <c r="F34" s="47"/>
      <c r="G34" s="47"/>
      <c r="H34" s="47"/>
    </row>
    <row r="35" spans="1:8" ht="15.75">
      <c r="A35" s="45">
        <v>60</v>
      </c>
      <c r="B35" s="46" t="s">
        <v>53</v>
      </c>
      <c r="C35" s="46">
        <v>24</v>
      </c>
      <c r="D35" s="47">
        <f t="shared" si="0"/>
        <v>0</v>
      </c>
      <c r="E35" s="47"/>
      <c r="F35" s="47"/>
      <c r="G35" s="47"/>
      <c r="H35" s="47"/>
    </row>
    <row r="36" spans="1:8" ht="15.75">
      <c r="A36" s="45">
        <v>18</v>
      </c>
      <c r="B36" s="46" t="s">
        <v>54</v>
      </c>
      <c r="C36" s="46">
        <v>24</v>
      </c>
      <c r="D36" s="47">
        <f t="shared" si="0"/>
        <v>0</v>
      </c>
      <c r="E36" s="47"/>
      <c r="F36" s="47"/>
      <c r="G36" s="47"/>
      <c r="H36" s="47"/>
    </row>
    <row r="37" spans="1:8" ht="15.75">
      <c r="A37" s="45">
        <v>60</v>
      </c>
      <c r="B37" s="46" t="s">
        <v>53</v>
      </c>
      <c r="C37" s="46">
        <v>25</v>
      </c>
      <c r="D37" s="47">
        <f t="shared" si="0"/>
        <v>0</v>
      </c>
      <c r="E37" s="47"/>
      <c r="F37" s="47"/>
      <c r="G37" s="47"/>
      <c r="H37" s="47"/>
    </row>
    <row r="38" spans="1:8" ht="15.75">
      <c r="A38" s="45">
        <v>18</v>
      </c>
      <c r="B38" s="46" t="s">
        <v>54</v>
      </c>
      <c r="C38" s="46">
        <v>25</v>
      </c>
      <c r="D38" s="47">
        <f t="shared" si="0"/>
        <v>0</v>
      </c>
      <c r="E38" s="47"/>
      <c r="F38" s="47"/>
      <c r="G38" s="47"/>
      <c r="H38" s="47"/>
    </row>
    <row r="39" spans="1:8" ht="15.75">
      <c r="A39" s="12">
        <v>162</v>
      </c>
      <c r="B39" s="13" t="s">
        <v>55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55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55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56</v>
      </c>
      <c r="C42" s="13">
        <v>29</v>
      </c>
      <c r="D42" s="14">
        <f t="shared" si="1"/>
        <v>4</v>
      </c>
      <c r="E42" s="14"/>
      <c r="F42" s="14">
        <v>4</v>
      </c>
      <c r="G42" s="14"/>
      <c r="H42" s="14"/>
    </row>
    <row r="43" spans="1:8" ht="15.75">
      <c r="A43" s="12">
        <v>65</v>
      </c>
      <c r="B43" s="13" t="s">
        <v>56</v>
      </c>
      <c r="C43" s="13">
        <v>30</v>
      </c>
      <c r="D43" s="14">
        <f t="shared" si="1"/>
        <v>2</v>
      </c>
      <c r="E43" s="14"/>
      <c r="F43" s="14">
        <v>2</v>
      </c>
      <c r="G43" s="14"/>
      <c r="H43" s="14"/>
    </row>
    <row r="44" spans="1:8" ht="15.75">
      <c r="A44" s="12">
        <v>68</v>
      </c>
      <c r="B44" s="13" t="s">
        <v>57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57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57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57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58</v>
      </c>
      <c r="C48" s="13">
        <v>35</v>
      </c>
      <c r="D48" s="14">
        <f t="shared" si="1"/>
        <v>13</v>
      </c>
      <c r="E48" s="14">
        <v>5</v>
      </c>
      <c r="F48" s="14">
        <v>8</v>
      </c>
      <c r="G48" s="14"/>
      <c r="H48" s="14"/>
    </row>
    <row r="49" spans="1:8" ht="15.75">
      <c r="A49" s="12">
        <v>81</v>
      </c>
      <c r="B49" s="13" t="s">
        <v>59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59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59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59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59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59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59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59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59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59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59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59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59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60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60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61</v>
      </c>
      <c r="C64" s="13">
        <v>51</v>
      </c>
      <c r="D64" s="14">
        <f t="shared" si="1"/>
        <v>102</v>
      </c>
      <c r="E64" s="14">
        <v>55</v>
      </c>
      <c r="F64" s="14">
        <v>36</v>
      </c>
      <c r="G64" s="14">
        <v>11</v>
      </c>
      <c r="H64" s="14"/>
    </row>
    <row r="65" spans="1:8" ht="15.75">
      <c r="A65" s="12">
        <v>100</v>
      </c>
      <c r="B65" s="13" t="s">
        <v>61</v>
      </c>
      <c r="C65" s="13">
        <v>52</v>
      </c>
      <c r="D65" s="14">
        <f t="shared" si="1"/>
        <v>1</v>
      </c>
      <c r="E65" s="14"/>
      <c r="F65" s="14">
        <v>1</v>
      </c>
      <c r="G65" s="14"/>
      <c r="H65" s="14"/>
    </row>
    <row r="66" spans="1:8" ht="15.75">
      <c r="A66" s="12">
        <v>100</v>
      </c>
      <c r="B66" s="13" t="s">
        <v>61</v>
      </c>
      <c r="C66" s="13">
        <v>53</v>
      </c>
      <c r="D66" s="14">
        <f t="shared" si="1"/>
        <v>3</v>
      </c>
      <c r="E66" s="14">
        <v>2</v>
      </c>
      <c r="F66" s="14">
        <v>1</v>
      </c>
      <c r="G66" s="14"/>
      <c r="H66" s="14"/>
    </row>
    <row r="67" spans="1:8" ht="15.75">
      <c r="A67" s="12">
        <v>100</v>
      </c>
      <c r="B67" s="13" t="s">
        <v>61</v>
      </c>
      <c r="C67" s="13">
        <v>54</v>
      </c>
      <c r="D67" s="14">
        <f t="shared" si="1"/>
        <v>76</v>
      </c>
      <c r="E67" s="14">
        <v>59</v>
      </c>
      <c r="F67" s="14">
        <v>17</v>
      </c>
      <c r="G67" s="14"/>
      <c r="H67" s="14"/>
    </row>
    <row r="68" spans="1:8" ht="15.75">
      <c r="A68" s="12">
        <v>100</v>
      </c>
      <c r="B68" s="13" t="s">
        <v>61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19</v>
      </c>
      <c r="B69" s="13" t="s">
        <v>63</v>
      </c>
      <c r="C69" s="13">
        <v>56</v>
      </c>
      <c r="D69" s="14">
        <f t="shared" si="1"/>
        <v>1</v>
      </c>
      <c r="E69" s="14"/>
      <c r="F69" s="14">
        <v>1</v>
      </c>
      <c r="G69" s="14"/>
      <c r="H69" s="14"/>
    </row>
    <row r="70" spans="1:8" ht="15.75">
      <c r="A70" s="12">
        <v>108</v>
      </c>
      <c r="B70" s="13" t="s">
        <v>62</v>
      </c>
      <c r="C70" s="13">
        <v>56</v>
      </c>
      <c r="D70" s="14">
        <f t="shared" si="1"/>
        <v>1</v>
      </c>
      <c r="E70" s="14"/>
      <c r="F70" s="14">
        <v>1</v>
      </c>
      <c r="G70" s="14"/>
      <c r="H70" s="14"/>
    </row>
    <row r="71" spans="1:8" ht="15.75">
      <c r="A71" s="12">
        <v>108</v>
      </c>
      <c r="B71" s="13" t="s">
        <v>62</v>
      </c>
      <c r="C71" s="13">
        <v>57</v>
      </c>
      <c r="D71" s="14">
        <f t="shared" si="1"/>
        <v>6</v>
      </c>
      <c r="E71" s="14"/>
      <c r="F71" s="14">
        <v>1</v>
      </c>
      <c r="G71" s="14">
        <v>5</v>
      </c>
      <c r="H71" s="14"/>
    </row>
    <row r="72" spans="1:8" ht="15.75">
      <c r="A72" s="12">
        <v>19</v>
      </c>
      <c r="B72" s="13" t="s">
        <v>63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64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65</v>
      </c>
      <c r="C74" s="13">
        <v>59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66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65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66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27</v>
      </c>
      <c r="C78" s="66"/>
      <c r="D78" s="20">
        <f>SUM(D$8:D77)</f>
        <v>235</v>
      </c>
      <c r="E78" s="20">
        <f>SUM(E$8:E77)</f>
        <v>128</v>
      </c>
      <c r="F78" s="20">
        <f>SUM(F$8:F77)</f>
        <v>83</v>
      </c>
      <c r="G78" s="20">
        <f>SUM(G$8:G77)</f>
        <v>24</v>
      </c>
      <c r="H78" s="20">
        <f>SUM(H$8:H77)</f>
        <v>0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3" priority="9">
      <formula>OR($D8=0,#REF!=0)</formula>
    </cfRule>
  </conditionalFormatting>
  <conditionalFormatting sqref="A27:C38">
    <cfRule type="expression" dxfId="2" priority="2">
      <formula>OR($D27=0,#REF!=0)</formula>
    </cfRule>
  </conditionalFormatting>
  <conditionalFormatting sqref="A27:C38">
    <cfRule type="expression" dxfId="1" priority="1">
      <formula>OR($D27=0,#REF!=0)</formula>
    </cfRule>
  </conditionalFormatting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40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26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48" t="s">
        <v>41</v>
      </c>
      <c r="B4" s="70" t="s">
        <v>42</v>
      </c>
      <c r="C4" s="70" t="s">
        <v>43</v>
      </c>
      <c r="D4" s="50" t="s">
        <v>67</v>
      </c>
      <c r="E4" s="50"/>
      <c r="F4" s="50"/>
      <c r="G4" s="50"/>
      <c r="H4" s="50"/>
    </row>
    <row r="5" spans="1:8" ht="15.75" customHeight="1">
      <c r="A5" s="68"/>
      <c r="B5" s="71"/>
      <c r="C5" s="71"/>
      <c r="D5" s="50" t="s">
        <v>3</v>
      </c>
      <c r="E5" s="50" t="s">
        <v>5</v>
      </c>
      <c r="F5" s="50"/>
      <c r="G5" s="50"/>
      <c r="H5" s="50"/>
    </row>
    <row r="6" spans="1:8" ht="15.75" customHeight="1">
      <c r="A6" s="69"/>
      <c r="B6" s="72"/>
      <c r="C6" s="72"/>
      <c r="D6" s="50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44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44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45</v>
      </c>
      <c r="C10" s="13">
        <v>3</v>
      </c>
      <c r="D10" s="14">
        <f t="shared" si="0"/>
        <v>1</v>
      </c>
      <c r="E10" s="14"/>
      <c r="F10" s="14">
        <v>1</v>
      </c>
      <c r="G10" s="14"/>
      <c r="H10" s="14"/>
    </row>
    <row r="11" spans="1:8" ht="15.75">
      <c r="A11" s="12">
        <v>136</v>
      </c>
      <c r="B11" s="13" t="s">
        <v>45</v>
      </c>
      <c r="C11" s="13">
        <v>4</v>
      </c>
      <c r="D11" s="14">
        <f t="shared" si="0"/>
        <v>1</v>
      </c>
      <c r="E11" s="14"/>
      <c r="F11" s="14">
        <v>1</v>
      </c>
      <c r="G11" s="14"/>
      <c r="H11" s="14"/>
    </row>
    <row r="12" spans="1:8" ht="15.75">
      <c r="A12" s="12">
        <v>11</v>
      </c>
      <c r="B12" s="13" t="s">
        <v>46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47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47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48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49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50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50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51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51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51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51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51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51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52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52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53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54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53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54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53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54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53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54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53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54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53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54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55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55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55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56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56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57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57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57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57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58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59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59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59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59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59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59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59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59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59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59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59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59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59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60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60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61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61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61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100</v>
      </c>
      <c r="B67" s="13" t="s">
        <v>61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61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62</v>
      </c>
      <c r="C69" s="13">
        <v>56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63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62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63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64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65</v>
      </c>
      <c r="C74" s="13">
        <v>59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66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65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66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27</v>
      </c>
      <c r="C78" s="66"/>
      <c r="D78" s="20">
        <f>SUM(D$8:D77)</f>
        <v>2</v>
      </c>
      <c r="E78" s="20">
        <f>SUM(E$8:E77)</f>
        <v>0</v>
      </c>
      <c r="F78" s="20">
        <f>SUM(F$8:F77)</f>
        <v>2</v>
      </c>
      <c r="G78" s="20">
        <f>SUM(G$8:G77)</f>
        <v>0</v>
      </c>
      <c r="H78" s="20">
        <f>SUM(H$8:H77)</f>
        <v>0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0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3"/>
  <sheetViews>
    <sheetView tabSelected="1" zoomScale="75" zoomScaleNormal="75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:N2"/>
    </sheetView>
  </sheetViews>
  <sheetFormatPr defaultRowHeight="15"/>
  <cols>
    <col min="1" max="1" width="8.6640625" style="1" bestFit="1" customWidth="1"/>
    <col min="2" max="2" width="95.6640625" style="5" customWidth="1"/>
    <col min="3" max="3" width="15.6640625" style="5" bestFit="1" customWidth="1"/>
    <col min="4" max="4" width="17" style="21" customWidth="1"/>
    <col min="5" max="5" width="16.1640625" style="1" bestFit="1" customWidth="1"/>
    <col min="6" max="6" width="16.1640625" style="44" bestFit="1" customWidth="1"/>
    <col min="7" max="8" width="16.1640625" style="21" bestFit="1" customWidth="1"/>
    <col min="9" max="14" width="15.33203125" style="2" customWidth="1"/>
    <col min="15" max="52" width="9.33203125" style="2" customWidth="1"/>
    <col min="53" max="53" width="9.33203125" style="3" customWidth="1"/>
  </cols>
  <sheetData>
    <row r="1" spans="1:53" s="2" customFormat="1" ht="18.75">
      <c r="A1" s="52"/>
      <c r="B1" s="52"/>
      <c r="C1" s="52"/>
      <c r="D1" s="52"/>
      <c r="E1" s="52"/>
      <c r="F1" s="52"/>
      <c r="G1" s="52"/>
      <c r="H1" s="52"/>
      <c r="BA1" s="3"/>
    </row>
    <row r="2" spans="1:53" s="2" customFormat="1" ht="48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BA2" s="3"/>
    </row>
    <row r="3" spans="1:53" s="2" customFormat="1" ht="18.75" customHeight="1" thickBot="1">
      <c r="A3" s="7"/>
      <c r="B3" s="8"/>
      <c r="C3" s="21"/>
      <c r="D3" s="21"/>
      <c r="E3" s="21"/>
      <c r="F3" s="21"/>
      <c r="G3" s="21"/>
      <c r="H3" s="21"/>
      <c r="BA3" s="3"/>
    </row>
    <row r="4" spans="1:53" s="2" customFormat="1" ht="29.25" customHeight="1">
      <c r="A4" s="54" t="s">
        <v>1</v>
      </c>
      <c r="B4" s="57" t="s">
        <v>2</v>
      </c>
      <c r="C4" s="60" t="s">
        <v>68</v>
      </c>
      <c r="D4" s="61"/>
      <c r="E4" s="61"/>
      <c r="F4" s="61"/>
      <c r="G4" s="61"/>
      <c r="H4" s="62"/>
      <c r="I4" s="60" t="s">
        <v>67</v>
      </c>
      <c r="J4" s="61"/>
      <c r="K4" s="61"/>
      <c r="L4" s="61"/>
      <c r="M4" s="61"/>
      <c r="N4" s="62"/>
      <c r="BA4" s="3"/>
    </row>
    <row r="5" spans="1:53" s="2" customFormat="1" ht="29.25" customHeight="1">
      <c r="A5" s="55"/>
      <c r="B5" s="58"/>
      <c r="C5" s="63" t="s">
        <v>3</v>
      </c>
      <c r="D5" s="48" t="s">
        <v>4</v>
      </c>
      <c r="E5" s="50" t="s">
        <v>5</v>
      </c>
      <c r="F5" s="50"/>
      <c r="G5" s="50"/>
      <c r="H5" s="51"/>
      <c r="I5" s="63" t="s">
        <v>3</v>
      </c>
      <c r="J5" s="48" t="s">
        <v>4</v>
      </c>
      <c r="K5" s="50" t="s">
        <v>5</v>
      </c>
      <c r="L5" s="50"/>
      <c r="M5" s="50"/>
      <c r="N5" s="51"/>
      <c r="BA5" s="3"/>
    </row>
    <row r="6" spans="1:53" s="2" customFormat="1" ht="44.25" customHeight="1" thickBot="1">
      <c r="A6" s="56"/>
      <c r="B6" s="59"/>
      <c r="C6" s="64"/>
      <c r="D6" s="49"/>
      <c r="E6" s="22" t="s">
        <v>6</v>
      </c>
      <c r="F6" s="22" t="s">
        <v>7</v>
      </c>
      <c r="G6" s="22" t="s">
        <v>8</v>
      </c>
      <c r="H6" s="23" t="s">
        <v>9</v>
      </c>
      <c r="I6" s="64"/>
      <c r="J6" s="49"/>
      <c r="K6" s="22" t="s">
        <v>6</v>
      </c>
      <c r="L6" s="22" t="s">
        <v>7</v>
      </c>
      <c r="M6" s="22" t="s">
        <v>8</v>
      </c>
      <c r="N6" s="23" t="s">
        <v>9</v>
      </c>
      <c r="BA6" s="3"/>
    </row>
    <row r="7" spans="1:53" s="2" customFormat="1" ht="29.25" customHeight="1">
      <c r="A7" s="24">
        <v>1</v>
      </c>
      <c r="B7" s="25">
        <v>2</v>
      </c>
      <c r="C7" s="26" t="s">
        <v>69</v>
      </c>
      <c r="D7" s="27" t="s">
        <v>70</v>
      </c>
      <c r="E7" s="24" t="s">
        <v>71</v>
      </c>
      <c r="F7" s="27" t="s">
        <v>72</v>
      </c>
      <c r="G7" s="24" t="s">
        <v>73</v>
      </c>
      <c r="H7" s="28" t="s">
        <v>74</v>
      </c>
      <c r="I7" s="26">
        <v>3</v>
      </c>
      <c r="J7" s="27">
        <v>4</v>
      </c>
      <c r="K7" s="24" t="s">
        <v>10</v>
      </c>
      <c r="L7" s="27">
        <v>6</v>
      </c>
      <c r="M7" s="24" t="s">
        <v>11</v>
      </c>
      <c r="N7" s="28">
        <v>8</v>
      </c>
      <c r="BA7" s="3"/>
    </row>
    <row r="8" spans="1:53" s="2" customFormat="1" ht="31.5" customHeight="1">
      <c r="A8" s="15">
        <v>1</v>
      </c>
      <c r="B8" s="29" t="s">
        <v>75</v>
      </c>
      <c r="C8" s="30">
        <f>SUM(E8:H8)</f>
        <v>2120</v>
      </c>
      <c r="D8" s="18">
        <v>75</v>
      </c>
      <c r="E8" s="31">
        <v>614</v>
      </c>
      <c r="F8" s="31">
        <v>587</v>
      </c>
      <c r="G8" s="31">
        <v>513</v>
      </c>
      <c r="H8" s="32">
        <v>406</v>
      </c>
      <c r="I8" s="30">
        <f>SUM(K8:N8)</f>
        <v>2120</v>
      </c>
      <c r="J8" s="18">
        <v>75</v>
      </c>
      <c r="K8" s="31">
        <v>614</v>
      </c>
      <c r="L8" s="31">
        <v>649</v>
      </c>
      <c r="M8" s="31">
        <v>548</v>
      </c>
      <c r="N8" s="32">
        <v>309</v>
      </c>
      <c r="BA8" s="3"/>
    </row>
    <row r="9" spans="1:53" s="2" customFormat="1" ht="31.5" customHeight="1">
      <c r="A9" s="15">
        <v>2</v>
      </c>
      <c r="B9" s="29" t="s">
        <v>76</v>
      </c>
      <c r="C9" s="30">
        <f t="shared" ref="C9:C22" si="0">SUM(E9:H9)</f>
        <v>132</v>
      </c>
      <c r="D9" s="18"/>
      <c r="E9" s="31">
        <v>24</v>
      </c>
      <c r="F9" s="31">
        <v>42</v>
      </c>
      <c r="G9" s="31">
        <v>36</v>
      </c>
      <c r="H9" s="32">
        <v>30</v>
      </c>
      <c r="I9" s="30">
        <f t="shared" ref="I9:I22" si="1">SUM(K9:N9)</f>
        <v>132</v>
      </c>
      <c r="J9" s="18"/>
      <c r="K9" s="31">
        <v>24</v>
      </c>
      <c r="L9" s="31">
        <v>26</v>
      </c>
      <c r="M9" s="31">
        <v>39</v>
      </c>
      <c r="N9" s="32">
        <v>43</v>
      </c>
      <c r="BA9" s="3"/>
    </row>
    <row r="10" spans="1:53" s="2" customFormat="1" ht="31.5" customHeight="1">
      <c r="A10" s="15">
        <v>3</v>
      </c>
      <c r="B10" s="29" t="s">
        <v>77</v>
      </c>
      <c r="C10" s="30">
        <f t="shared" si="0"/>
        <v>369</v>
      </c>
      <c r="D10" s="18"/>
      <c r="E10" s="31">
        <v>82</v>
      </c>
      <c r="F10" s="31">
        <v>96</v>
      </c>
      <c r="G10" s="31">
        <v>92</v>
      </c>
      <c r="H10" s="32">
        <v>99</v>
      </c>
      <c r="I10" s="30">
        <f t="shared" si="1"/>
        <v>369</v>
      </c>
      <c r="J10" s="18"/>
      <c r="K10" s="31">
        <v>82</v>
      </c>
      <c r="L10" s="31">
        <v>96</v>
      </c>
      <c r="M10" s="31">
        <v>92</v>
      </c>
      <c r="N10" s="32">
        <v>99</v>
      </c>
      <c r="BA10" s="3"/>
    </row>
    <row r="11" spans="1:53" s="2" customFormat="1" ht="31.5" customHeight="1">
      <c r="A11" s="15">
        <v>4</v>
      </c>
      <c r="B11" s="29" t="s">
        <v>78</v>
      </c>
      <c r="C11" s="30">
        <f t="shared" si="0"/>
        <v>375</v>
      </c>
      <c r="D11" s="18">
        <v>348</v>
      </c>
      <c r="E11" s="31">
        <v>54</v>
      </c>
      <c r="F11" s="31">
        <v>114</v>
      </c>
      <c r="G11" s="31">
        <v>98</v>
      </c>
      <c r="H11" s="32">
        <v>109</v>
      </c>
      <c r="I11" s="30">
        <f t="shared" si="1"/>
        <v>375</v>
      </c>
      <c r="J11" s="18">
        <v>366</v>
      </c>
      <c r="K11" s="31">
        <v>54</v>
      </c>
      <c r="L11" s="31">
        <v>107</v>
      </c>
      <c r="M11" s="31">
        <v>107</v>
      </c>
      <c r="N11" s="32">
        <v>107</v>
      </c>
      <c r="BA11" s="3"/>
    </row>
    <row r="12" spans="1:53" s="2" customFormat="1" ht="31.5" customHeight="1">
      <c r="A12" s="15">
        <v>5</v>
      </c>
      <c r="B12" s="29" t="s">
        <v>79</v>
      </c>
      <c r="C12" s="30">
        <f t="shared" si="0"/>
        <v>50</v>
      </c>
      <c r="D12" s="18"/>
      <c r="E12" s="31">
        <v>16</v>
      </c>
      <c r="F12" s="31">
        <v>16</v>
      </c>
      <c r="G12" s="31">
        <v>10</v>
      </c>
      <c r="H12" s="32">
        <v>8</v>
      </c>
      <c r="I12" s="30">
        <f t="shared" si="1"/>
        <v>50</v>
      </c>
      <c r="J12" s="18"/>
      <c r="K12" s="31">
        <v>16</v>
      </c>
      <c r="L12" s="31">
        <v>16</v>
      </c>
      <c r="M12" s="31">
        <v>10</v>
      </c>
      <c r="N12" s="32">
        <v>8</v>
      </c>
      <c r="BA12" s="3"/>
    </row>
    <row r="13" spans="1:53" s="2" customFormat="1" ht="31.5" customHeight="1">
      <c r="A13" s="15">
        <v>6</v>
      </c>
      <c r="B13" s="29" t="s">
        <v>80</v>
      </c>
      <c r="C13" s="30">
        <f t="shared" si="0"/>
        <v>7</v>
      </c>
      <c r="D13" s="18"/>
      <c r="E13" s="31">
        <v>2</v>
      </c>
      <c r="F13" s="31">
        <v>2</v>
      </c>
      <c r="G13" s="31">
        <v>1</v>
      </c>
      <c r="H13" s="32">
        <v>2</v>
      </c>
      <c r="I13" s="30">
        <f t="shared" si="1"/>
        <v>7</v>
      </c>
      <c r="J13" s="18"/>
      <c r="K13" s="31">
        <v>2</v>
      </c>
      <c r="L13" s="31">
        <v>3</v>
      </c>
      <c r="M13" s="31">
        <v>1</v>
      </c>
      <c r="N13" s="32">
        <v>1</v>
      </c>
      <c r="BA13" s="3"/>
    </row>
    <row r="14" spans="1:53" s="2" customFormat="1" ht="31.5" customHeight="1">
      <c r="A14" s="15">
        <v>7</v>
      </c>
      <c r="B14" s="29" t="s">
        <v>81</v>
      </c>
      <c r="C14" s="30">
        <f t="shared" si="0"/>
        <v>4</v>
      </c>
      <c r="D14" s="18"/>
      <c r="E14" s="31"/>
      <c r="F14" s="31">
        <v>2</v>
      </c>
      <c r="G14" s="31">
        <v>1</v>
      </c>
      <c r="H14" s="32">
        <v>1</v>
      </c>
      <c r="I14" s="30">
        <f t="shared" si="1"/>
        <v>4</v>
      </c>
      <c r="J14" s="18"/>
      <c r="K14" s="31"/>
      <c r="L14" s="31">
        <v>2</v>
      </c>
      <c r="M14" s="31">
        <v>1</v>
      </c>
      <c r="N14" s="32">
        <v>1</v>
      </c>
      <c r="BA14" s="3"/>
    </row>
    <row r="15" spans="1:53" s="2" customFormat="1" ht="31.5" customHeight="1">
      <c r="A15" s="15">
        <v>8</v>
      </c>
      <c r="B15" s="29" t="s">
        <v>82</v>
      </c>
      <c r="C15" s="30">
        <f t="shared" si="0"/>
        <v>19</v>
      </c>
      <c r="D15" s="18"/>
      <c r="E15" s="31"/>
      <c r="F15" s="31">
        <v>6</v>
      </c>
      <c r="G15" s="31">
        <v>7</v>
      </c>
      <c r="H15" s="32">
        <v>6</v>
      </c>
      <c r="I15" s="30">
        <f t="shared" si="1"/>
        <v>19</v>
      </c>
      <c r="J15" s="18"/>
      <c r="K15" s="31"/>
      <c r="L15" s="31">
        <v>8</v>
      </c>
      <c r="M15" s="31">
        <v>9</v>
      </c>
      <c r="N15" s="32">
        <v>2</v>
      </c>
      <c r="BA15" s="3"/>
    </row>
    <row r="16" spans="1:53" s="2" customFormat="1" ht="31.5" customHeight="1">
      <c r="A16" s="15">
        <v>9</v>
      </c>
      <c r="B16" s="29" t="s">
        <v>83</v>
      </c>
      <c r="C16" s="30">
        <f t="shared" si="0"/>
        <v>4</v>
      </c>
      <c r="D16" s="18"/>
      <c r="E16" s="31">
        <v>1</v>
      </c>
      <c r="F16" s="31">
        <v>1</v>
      </c>
      <c r="G16" s="31">
        <v>1</v>
      </c>
      <c r="H16" s="32">
        <v>1</v>
      </c>
      <c r="I16" s="30">
        <f t="shared" si="1"/>
        <v>4</v>
      </c>
      <c r="J16" s="18"/>
      <c r="K16" s="31">
        <v>1</v>
      </c>
      <c r="L16" s="31">
        <v>1</v>
      </c>
      <c r="M16" s="31">
        <v>1</v>
      </c>
      <c r="N16" s="32">
        <v>1</v>
      </c>
      <c r="BA16" s="3"/>
    </row>
    <row r="17" spans="1:53" s="2" customFormat="1" ht="31.5" customHeight="1">
      <c r="A17" s="15">
        <v>10</v>
      </c>
      <c r="B17" s="29" t="s">
        <v>84</v>
      </c>
      <c r="C17" s="30">
        <f t="shared" si="0"/>
        <v>231</v>
      </c>
      <c r="D17" s="18"/>
      <c r="E17" s="31">
        <v>41</v>
      </c>
      <c r="F17" s="31">
        <v>63</v>
      </c>
      <c r="G17" s="31">
        <v>63</v>
      </c>
      <c r="H17" s="32">
        <v>64</v>
      </c>
      <c r="I17" s="30">
        <f t="shared" si="1"/>
        <v>231</v>
      </c>
      <c r="J17" s="18"/>
      <c r="K17" s="31">
        <v>41</v>
      </c>
      <c r="L17" s="31">
        <v>63</v>
      </c>
      <c r="M17" s="31">
        <v>63</v>
      </c>
      <c r="N17" s="32">
        <v>64</v>
      </c>
      <c r="BA17" s="3"/>
    </row>
    <row r="18" spans="1:53" s="2" customFormat="1" ht="31.5" customHeight="1">
      <c r="A18" s="15">
        <v>11</v>
      </c>
      <c r="B18" s="29" t="s">
        <v>85</v>
      </c>
      <c r="C18" s="30">
        <f t="shared" si="0"/>
        <v>1200</v>
      </c>
      <c r="D18" s="18">
        <v>285</v>
      </c>
      <c r="E18" s="31">
        <v>382</v>
      </c>
      <c r="F18" s="31">
        <v>495</v>
      </c>
      <c r="G18" s="31">
        <v>182</v>
      </c>
      <c r="H18" s="32">
        <v>141</v>
      </c>
      <c r="I18" s="30">
        <f>SUM(K18:N18)</f>
        <v>1200</v>
      </c>
      <c r="J18" s="18">
        <v>285</v>
      </c>
      <c r="K18" s="31">
        <v>382</v>
      </c>
      <c r="L18" s="31">
        <v>514</v>
      </c>
      <c r="M18" s="31">
        <v>173</v>
      </c>
      <c r="N18" s="32">
        <v>131</v>
      </c>
      <c r="BA18" s="3"/>
    </row>
    <row r="19" spans="1:53" s="2" customFormat="1" ht="31.5" customHeight="1">
      <c r="A19" s="15">
        <v>12</v>
      </c>
      <c r="B19" s="29" t="s">
        <v>86</v>
      </c>
      <c r="C19" s="30">
        <f t="shared" si="0"/>
        <v>119</v>
      </c>
      <c r="D19" s="18">
        <v>26</v>
      </c>
      <c r="E19" s="31">
        <v>6</v>
      </c>
      <c r="F19" s="31">
        <v>29</v>
      </c>
      <c r="G19" s="31">
        <v>29</v>
      </c>
      <c r="H19" s="32">
        <v>55</v>
      </c>
      <c r="I19" s="30">
        <f t="shared" si="1"/>
        <v>119</v>
      </c>
      <c r="J19" s="18">
        <v>26</v>
      </c>
      <c r="K19" s="31">
        <v>6</v>
      </c>
      <c r="L19" s="31">
        <v>29</v>
      </c>
      <c r="M19" s="31">
        <v>29</v>
      </c>
      <c r="N19" s="32">
        <v>55</v>
      </c>
      <c r="BA19" s="3"/>
    </row>
    <row r="20" spans="1:53" s="2" customFormat="1" ht="31.5" customHeight="1">
      <c r="A20" s="15">
        <v>13</v>
      </c>
      <c r="B20" s="29" t="s">
        <v>87</v>
      </c>
      <c r="C20" s="30">
        <f t="shared" si="0"/>
        <v>567</v>
      </c>
      <c r="D20" s="18"/>
      <c r="E20" s="31">
        <v>121</v>
      </c>
      <c r="F20" s="31">
        <v>159</v>
      </c>
      <c r="G20" s="31">
        <v>142</v>
      </c>
      <c r="H20" s="32">
        <v>145</v>
      </c>
      <c r="I20" s="30">
        <f t="shared" si="1"/>
        <v>567</v>
      </c>
      <c r="J20" s="18"/>
      <c r="K20" s="31">
        <v>121</v>
      </c>
      <c r="L20" s="31">
        <v>175</v>
      </c>
      <c r="M20" s="31">
        <v>140</v>
      </c>
      <c r="N20" s="32">
        <v>131</v>
      </c>
      <c r="BA20" s="3"/>
    </row>
    <row r="21" spans="1:53" s="2" customFormat="1" ht="31.5" customHeight="1">
      <c r="A21" s="15">
        <v>14</v>
      </c>
      <c r="B21" s="29" t="s">
        <v>25</v>
      </c>
      <c r="C21" s="30">
        <f t="shared" si="0"/>
        <v>235</v>
      </c>
      <c r="D21" s="18">
        <v>2</v>
      </c>
      <c r="E21" s="31">
        <v>128</v>
      </c>
      <c r="F21" s="31">
        <v>83</v>
      </c>
      <c r="G21" s="31">
        <v>24</v>
      </c>
      <c r="H21" s="32"/>
      <c r="I21" s="30">
        <f t="shared" si="1"/>
        <v>235</v>
      </c>
      <c r="J21" s="18">
        <v>2</v>
      </c>
      <c r="K21" s="31">
        <v>128</v>
      </c>
      <c r="L21" s="31">
        <v>83</v>
      </c>
      <c r="M21" s="31">
        <v>24</v>
      </c>
      <c r="N21" s="32"/>
      <c r="BA21" s="3"/>
    </row>
    <row r="22" spans="1:53" s="2" customFormat="1" ht="28.5" customHeight="1" thickBot="1">
      <c r="A22" s="33">
        <v>15</v>
      </c>
      <c r="B22" s="34" t="s">
        <v>88</v>
      </c>
      <c r="C22" s="35">
        <f t="shared" si="0"/>
        <v>2</v>
      </c>
      <c r="D22" s="36"/>
      <c r="E22" s="37"/>
      <c r="F22" s="37">
        <v>2</v>
      </c>
      <c r="G22" s="37"/>
      <c r="H22" s="38"/>
      <c r="I22" s="35">
        <f t="shared" si="1"/>
        <v>2</v>
      </c>
      <c r="J22" s="36"/>
      <c r="K22" s="37"/>
      <c r="L22" s="37">
        <v>2</v>
      </c>
      <c r="M22" s="37"/>
      <c r="N22" s="38"/>
      <c r="BA22" s="3"/>
    </row>
    <row r="23" spans="1:53" s="2" customFormat="1" ht="32.25" customHeight="1" thickBot="1">
      <c r="A23" s="39"/>
      <c r="B23" s="40" t="s">
        <v>27</v>
      </c>
      <c r="C23" s="41">
        <f>SUM(C$8:C22)</f>
        <v>5434</v>
      </c>
      <c r="D23" s="42">
        <f>SUM(D$8:D22)</f>
        <v>736</v>
      </c>
      <c r="E23" s="42">
        <f>SUM(E$8:E22)</f>
        <v>1471</v>
      </c>
      <c r="F23" s="42">
        <f>SUM(F$8:F22)</f>
        <v>1697</v>
      </c>
      <c r="G23" s="42">
        <f>SUM(G$8:G22)</f>
        <v>1199</v>
      </c>
      <c r="H23" s="43">
        <f>SUM(H$8:H22)</f>
        <v>1067</v>
      </c>
      <c r="I23" s="41">
        <f>SUM(I$8:I22)</f>
        <v>5434</v>
      </c>
      <c r="J23" s="42">
        <f>SUM(J$8:J22)</f>
        <v>754</v>
      </c>
      <c r="K23" s="42">
        <f>SUM(K$8:K22)</f>
        <v>1471</v>
      </c>
      <c r="L23" s="42">
        <f>SUM(L$8:L22)</f>
        <v>1774</v>
      </c>
      <c r="M23" s="42">
        <f>SUM(M$8:M22)</f>
        <v>1237</v>
      </c>
      <c r="N23" s="43">
        <f>SUM(N$8:N22)</f>
        <v>952</v>
      </c>
      <c r="BA23" s="3"/>
    </row>
  </sheetData>
  <mergeCells count="12">
    <mergeCell ref="J5:J6"/>
    <mergeCell ref="K5:N5"/>
    <mergeCell ref="A1:H1"/>
    <mergeCell ref="A2:N2"/>
    <mergeCell ref="A4:A6"/>
    <mergeCell ref="B4:B6"/>
    <mergeCell ref="C4:H4"/>
    <mergeCell ref="I4:N4"/>
    <mergeCell ref="C5:C6"/>
    <mergeCell ref="D5:D6"/>
    <mergeCell ref="E5:H5"/>
    <mergeCell ref="I5:I6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40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12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48" t="s">
        <v>41</v>
      </c>
      <c r="B4" s="70" t="s">
        <v>42</v>
      </c>
      <c r="C4" s="70" t="s">
        <v>43</v>
      </c>
      <c r="D4" s="50" t="s">
        <v>67</v>
      </c>
      <c r="E4" s="50"/>
      <c r="F4" s="50"/>
      <c r="G4" s="50"/>
      <c r="H4" s="50"/>
    </row>
    <row r="5" spans="1:8" ht="15.75" customHeight="1">
      <c r="A5" s="68"/>
      <c r="B5" s="71"/>
      <c r="C5" s="71"/>
      <c r="D5" s="50" t="s">
        <v>3</v>
      </c>
      <c r="E5" s="50" t="s">
        <v>5</v>
      </c>
      <c r="F5" s="50"/>
      <c r="G5" s="50"/>
      <c r="H5" s="50"/>
    </row>
    <row r="6" spans="1:8" ht="15.75" customHeight="1">
      <c r="A6" s="69"/>
      <c r="B6" s="72"/>
      <c r="C6" s="72"/>
      <c r="D6" s="50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44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44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45</v>
      </c>
      <c r="C10" s="13">
        <v>3</v>
      </c>
      <c r="D10" s="14">
        <f t="shared" si="0"/>
        <v>27</v>
      </c>
      <c r="E10" s="14">
        <v>7</v>
      </c>
      <c r="F10" s="14">
        <v>9</v>
      </c>
      <c r="G10" s="14">
        <v>6</v>
      </c>
      <c r="H10" s="14">
        <v>5</v>
      </c>
    </row>
    <row r="11" spans="1:8" ht="15.75">
      <c r="A11" s="12">
        <v>136</v>
      </c>
      <c r="B11" s="13" t="s">
        <v>45</v>
      </c>
      <c r="C11" s="13">
        <v>4</v>
      </c>
      <c r="D11" s="14">
        <f t="shared" si="0"/>
        <v>42</v>
      </c>
      <c r="E11" s="14">
        <v>19</v>
      </c>
      <c r="F11" s="14">
        <v>13</v>
      </c>
      <c r="G11" s="14">
        <v>10</v>
      </c>
      <c r="H11" s="14"/>
    </row>
    <row r="12" spans="1:8" ht="15.75">
      <c r="A12" s="12">
        <v>11</v>
      </c>
      <c r="B12" s="13" t="s">
        <v>46</v>
      </c>
      <c r="C12" s="13">
        <v>5</v>
      </c>
      <c r="D12" s="14">
        <f t="shared" si="0"/>
        <v>30</v>
      </c>
      <c r="E12" s="14">
        <v>4</v>
      </c>
      <c r="F12" s="14">
        <v>10</v>
      </c>
      <c r="G12" s="14">
        <v>10</v>
      </c>
      <c r="H12" s="14">
        <v>6</v>
      </c>
    </row>
    <row r="13" spans="1:8" ht="15.75">
      <c r="A13" s="12">
        <v>12</v>
      </c>
      <c r="B13" s="13" t="s">
        <v>47</v>
      </c>
      <c r="C13" s="13">
        <v>6</v>
      </c>
      <c r="D13" s="14">
        <f t="shared" si="0"/>
        <v>12</v>
      </c>
      <c r="E13" s="14">
        <v>3</v>
      </c>
      <c r="F13" s="14">
        <v>3</v>
      </c>
      <c r="G13" s="14">
        <v>3</v>
      </c>
      <c r="H13" s="14">
        <v>3</v>
      </c>
    </row>
    <row r="14" spans="1:8" ht="15.75">
      <c r="A14" s="12">
        <v>12</v>
      </c>
      <c r="B14" s="13" t="s">
        <v>47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48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49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50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50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51</v>
      </c>
      <c r="C19" s="13">
        <v>12</v>
      </c>
      <c r="D19" s="14">
        <f t="shared" si="0"/>
        <v>170</v>
      </c>
      <c r="E19" s="14">
        <v>40</v>
      </c>
      <c r="F19" s="14">
        <v>44</v>
      </c>
      <c r="G19" s="14">
        <v>45</v>
      </c>
      <c r="H19" s="14">
        <v>41</v>
      </c>
    </row>
    <row r="20" spans="1:8" ht="15.75">
      <c r="A20" s="12">
        <v>54</v>
      </c>
      <c r="B20" s="13" t="s">
        <v>51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51</v>
      </c>
      <c r="C21" s="13">
        <v>14</v>
      </c>
      <c r="D21" s="14">
        <f t="shared" si="0"/>
        <v>5</v>
      </c>
      <c r="E21" s="14"/>
      <c r="F21" s="14">
        <v>2</v>
      </c>
      <c r="G21" s="14">
        <v>2</v>
      </c>
      <c r="H21" s="14">
        <v>1</v>
      </c>
    </row>
    <row r="22" spans="1:8" ht="15.75">
      <c r="A22" s="12">
        <v>54</v>
      </c>
      <c r="B22" s="13" t="s">
        <v>51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51</v>
      </c>
      <c r="C23" s="13">
        <v>16</v>
      </c>
      <c r="D23" s="14">
        <f t="shared" si="0"/>
        <v>22</v>
      </c>
      <c r="E23" s="14">
        <v>7</v>
      </c>
      <c r="F23" s="14">
        <v>8</v>
      </c>
      <c r="G23" s="14">
        <v>7</v>
      </c>
      <c r="H23" s="14"/>
    </row>
    <row r="24" spans="1:8" ht="15.75">
      <c r="A24" s="12">
        <v>54</v>
      </c>
      <c r="B24" s="13" t="s">
        <v>51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52</v>
      </c>
      <c r="C25" s="13">
        <v>18</v>
      </c>
      <c r="D25" s="14">
        <f t="shared" si="0"/>
        <v>32</v>
      </c>
      <c r="E25" s="14">
        <v>9</v>
      </c>
      <c r="F25" s="14">
        <v>14</v>
      </c>
      <c r="G25" s="14">
        <v>9</v>
      </c>
      <c r="H25" s="14"/>
    </row>
    <row r="26" spans="1:8" ht="15.75">
      <c r="A26" s="12">
        <v>55</v>
      </c>
      <c r="B26" s="13" t="s">
        <v>52</v>
      </c>
      <c r="C26" s="13">
        <v>19</v>
      </c>
      <c r="D26" s="14">
        <f t="shared" si="0"/>
        <v>77</v>
      </c>
      <c r="E26" s="14">
        <v>26</v>
      </c>
      <c r="F26" s="14">
        <v>37</v>
      </c>
      <c r="G26" s="14">
        <v>14</v>
      </c>
      <c r="H26" s="14"/>
    </row>
    <row r="27" spans="1:8" ht="15.75">
      <c r="A27" s="45">
        <v>60</v>
      </c>
      <c r="B27" s="46" t="s">
        <v>53</v>
      </c>
      <c r="C27" s="46">
        <v>20</v>
      </c>
      <c r="D27" s="47">
        <f t="shared" si="0"/>
        <v>7</v>
      </c>
      <c r="E27" s="47">
        <v>1</v>
      </c>
      <c r="F27" s="47">
        <v>2</v>
      </c>
      <c r="G27" s="47">
        <v>1</v>
      </c>
      <c r="H27" s="47">
        <v>3</v>
      </c>
    </row>
    <row r="28" spans="1:8" ht="15.75">
      <c r="A28" s="45">
        <v>18</v>
      </c>
      <c r="B28" s="46" t="s">
        <v>54</v>
      </c>
      <c r="C28" s="46">
        <v>20</v>
      </c>
      <c r="D28" s="47">
        <f t="shared" si="0"/>
        <v>0</v>
      </c>
      <c r="E28" s="47"/>
      <c r="F28" s="47"/>
      <c r="G28" s="47"/>
      <c r="H28" s="47"/>
    </row>
    <row r="29" spans="1:8" ht="15.75">
      <c r="A29" s="45">
        <v>60</v>
      </c>
      <c r="B29" s="46" t="s">
        <v>53</v>
      </c>
      <c r="C29" s="46">
        <v>21</v>
      </c>
      <c r="D29" s="47">
        <f t="shared" si="0"/>
        <v>0</v>
      </c>
      <c r="E29" s="47"/>
      <c r="F29" s="47"/>
      <c r="G29" s="47"/>
      <c r="H29" s="47"/>
    </row>
    <row r="30" spans="1:8" ht="15.75">
      <c r="A30" s="45">
        <v>18</v>
      </c>
      <c r="B30" s="46" t="s">
        <v>54</v>
      </c>
      <c r="C30" s="46">
        <v>21</v>
      </c>
      <c r="D30" s="47">
        <f t="shared" si="0"/>
        <v>0</v>
      </c>
      <c r="E30" s="47"/>
      <c r="F30" s="47"/>
      <c r="G30" s="47"/>
      <c r="H30" s="47"/>
    </row>
    <row r="31" spans="1:8" ht="15.75">
      <c r="A31" s="45">
        <v>60</v>
      </c>
      <c r="B31" s="46" t="s">
        <v>53</v>
      </c>
      <c r="C31" s="46">
        <v>22</v>
      </c>
      <c r="D31" s="47">
        <f t="shared" si="0"/>
        <v>68</v>
      </c>
      <c r="E31" s="47">
        <v>12</v>
      </c>
      <c r="F31" s="47">
        <v>32</v>
      </c>
      <c r="G31" s="47">
        <v>17</v>
      </c>
      <c r="H31" s="47">
        <v>7</v>
      </c>
    </row>
    <row r="32" spans="1:8" ht="15.75">
      <c r="A32" s="45">
        <v>18</v>
      </c>
      <c r="B32" s="46" t="s">
        <v>54</v>
      </c>
      <c r="C32" s="46">
        <v>22</v>
      </c>
      <c r="D32" s="47">
        <f t="shared" si="0"/>
        <v>0</v>
      </c>
      <c r="E32" s="47"/>
      <c r="F32" s="47"/>
      <c r="G32" s="47"/>
      <c r="H32" s="47"/>
    </row>
    <row r="33" spans="1:8" ht="15.75">
      <c r="A33" s="45">
        <v>60</v>
      </c>
      <c r="B33" s="46" t="s">
        <v>53</v>
      </c>
      <c r="C33" s="46">
        <v>23</v>
      </c>
      <c r="D33" s="47">
        <f t="shared" si="0"/>
        <v>0</v>
      </c>
      <c r="E33" s="47"/>
      <c r="F33" s="47"/>
      <c r="G33" s="47"/>
      <c r="H33" s="47"/>
    </row>
    <row r="34" spans="1:8" ht="15.75">
      <c r="A34" s="45">
        <v>18</v>
      </c>
      <c r="B34" s="46" t="s">
        <v>54</v>
      </c>
      <c r="C34" s="46">
        <v>23</v>
      </c>
      <c r="D34" s="47">
        <f t="shared" si="0"/>
        <v>0</v>
      </c>
      <c r="E34" s="47"/>
      <c r="F34" s="47"/>
      <c r="G34" s="47"/>
      <c r="H34" s="47"/>
    </row>
    <row r="35" spans="1:8" ht="15.75">
      <c r="A35" s="45">
        <v>60</v>
      </c>
      <c r="B35" s="46" t="s">
        <v>53</v>
      </c>
      <c r="C35" s="46">
        <v>24</v>
      </c>
      <c r="D35" s="47">
        <f t="shared" si="0"/>
        <v>0</v>
      </c>
      <c r="E35" s="47"/>
      <c r="F35" s="47"/>
      <c r="G35" s="47"/>
      <c r="H35" s="47"/>
    </row>
    <row r="36" spans="1:8" ht="15.75">
      <c r="A36" s="45">
        <v>18</v>
      </c>
      <c r="B36" s="46" t="s">
        <v>54</v>
      </c>
      <c r="C36" s="46">
        <v>24</v>
      </c>
      <c r="D36" s="47">
        <f t="shared" si="0"/>
        <v>0</v>
      </c>
      <c r="E36" s="47"/>
      <c r="F36" s="47"/>
      <c r="G36" s="47"/>
      <c r="H36" s="47"/>
    </row>
    <row r="37" spans="1:8" ht="15.75">
      <c r="A37" s="45">
        <v>60</v>
      </c>
      <c r="B37" s="46" t="s">
        <v>53</v>
      </c>
      <c r="C37" s="46">
        <v>25</v>
      </c>
      <c r="D37" s="47">
        <f t="shared" si="0"/>
        <v>0</v>
      </c>
      <c r="E37" s="47"/>
      <c r="F37" s="47"/>
      <c r="G37" s="47"/>
      <c r="H37" s="47"/>
    </row>
    <row r="38" spans="1:8" ht="15.75">
      <c r="A38" s="45">
        <v>18</v>
      </c>
      <c r="B38" s="46" t="s">
        <v>54</v>
      </c>
      <c r="C38" s="46">
        <v>25</v>
      </c>
      <c r="D38" s="47">
        <f t="shared" si="0"/>
        <v>0</v>
      </c>
      <c r="E38" s="47"/>
      <c r="F38" s="47"/>
      <c r="G38" s="47"/>
      <c r="H38" s="47"/>
    </row>
    <row r="39" spans="1:8" ht="15.75">
      <c r="A39" s="12">
        <v>162</v>
      </c>
      <c r="B39" s="13" t="s">
        <v>55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55</v>
      </c>
      <c r="C40" s="13">
        <v>27</v>
      </c>
      <c r="D40" s="14">
        <f t="shared" ref="D40:D71" si="1">SUM(E40:H40)</f>
        <v>14</v>
      </c>
      <c r="E40" s="14"/>
      <c r="F40" s="14">
        <v>2</v>
      </c>
      <c r="G40" s="14">
        <v>7</v>
      </c>
      <c r="H40" s="14">
        <v>5</v>
      </c>
    </row>
    <row r="41" spans="1:8" ht="15.75">
      <c r="A41" s="12">
        <v>162</v>
      </c>
      <c r="B41" s="13" t="s">
        <v>55</v>
      </c>
      <c r="C41" s="13">
        <v>28</v>
      </c>
      <c r="D41" s="14">
        <f t="shared" si="1"/>
        <v>14</v>
      </c>
      <c r="E41" s="14">
        <v>1</v>
      </c>
      <c r="F41" s="14">
        <v>5</v>
      </c>
      <c r="G41" s="14">
        <v>5</v>
      </c>
      <c r="H41" s="14">
        <v>3</v>
      </c>
    </row>
    <row r="42" spans="1:8" ht="15.75">
      <c r="A42" s="12">
        <v>65</v>
      </c>
      <c r="B42" s="13" t="s">
        <v>56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56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57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57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57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57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58</v>
      </c>
      <c r="C48" s="13">
        <v>35</v>
      </c>
      <c r="D48" s="14">
        <f t="shared" si="1"/>
        <v>78</v>
      </c>
      <c r="E48" s="14">
        <v>22</v>
      </c>
      <c r="F48" s="14">
        <v>15</v>
      </c>
      <c r="G48" s="14">
        <v>21</v>
      </c>
      <c r="H48" s="14">
        <v>20</v>
      </c>
    </row>
    <row r="49" spans="1:8" ht="15.75">
      <c r="A49" s="12">
        <v>81</v>
      </c>
      <c r="B49" s="13" t="s">
        <v>59</v>
      </c>
      <c r="C49" s="13">
        <v>36</v>
      </c>
      <c r="D49" s="14">
        <f t="shared" si="1"/>
        <v>334</v>
      </c>
      <c r="E49" s="14">
        <v>90</v>
      </c>
      <c r="F49" s="14">
        <v>100</v>
      </c>
      <c r="G49" s="14">
        <v>89</v>
      </c>
      <c r="H49" s="14">
        <v>55</v>
      </c>
    </row>
    <row r="50" spans="1:8" ht="15.75">
      <c r="A50" s="12">
        <v>81</v>
      </c>
      <c r="B50" s="13" t="s">
        <v>59</v>
      </c>
      <c r="C50" s="13">
        <v>37</v>
      </c>
      <c r="D50" s="14">
        <f t="shared" si="1"/>
        <v>68</v>
      </c>
      <c r="E50" s="14">
        <v>24</v>
      </c>
      <c r="F50" s="14">
        <v>17</v>
      </c>
      <c r="G50" s="14">
        <v>17</v>
      </c>
      <c r="H50" s="14">
        <v>10</v>
      </c>
    </row>
    <row r="51" spans="1:8" ht="15.75">
      <c r="A51" s="12">
        <v>81</v>
      </c>
      <c r="B51" s="13" t="s">
        <v>59</v>
      </c>
      <c r="C51" s="13">
        <v>38</v>
      </c>
      <c r="D51" s="14">
        <f t="shared" si="1"/>
        <v>17</v>
      </c>
      <c r="E51" s="14">
        <v>3</v>
      </c>
      <c r="F51" s="14">
        <v>5</v>
      </c>
      <c r="G51" s="14">
        <v>5</v>
      </c>
      <c r="H51" s="14">
        <v>4</v>
      </c>
    </row>
    <row r="52" spans="1:8" ht="15.75">
      <c r="A52" s="12">
        <v>81</v>
      </c>
      <c r="B52" s="13" t="s">
        <v>59</v>
      </c>
      <c r="C52" s="13">
        <v>39</v>
      </c>
      <c r="D52" s="14">
        <f t="shared" si="1"/>
        <v>242</v>
      </c>
      <c r="E52" s="14">
        <v>68</v>
      </c>
      <c r="F52" s="14">
        <v>70</v>
      </c>
      <c r="G52" s="14">
        <v>55</v>
      </c>
      <c r="H52" s="14">
        <v>49</v>
      </c>
    </row>
    <row r="53" spans="1:8" ht="15.75">
      <c r="A53" s="12">
        <v>81</v>
      </c>
      <c r="B53" s="13" t="s">
        <v>59</v>
      </c>
      <c r="C53" s="13">
        <v>40</v>
      </c>
      <c r="D53" s="14">
        <f t="shared" si="1"/>
        <v>54</v>
      </c>
      <c r="E53" s="14">
        <v>11</v>
      </c>
      <c r="F53" s="14">
        <v>15</v>
      </c>
      <c r="G53" s="14">
        <v>14</v>
      </c>
      <c r="H53" s="14">
        <v>14</v>
      </c>
    </row>
    <row r="54" spans="1:8" ht="15.75">
      <c r="A54" s="12">
        <v>81</v>
      </c>
      <c r="B54" s="13" t="s">
        <v>59</v>
      </c>
      <c r="C54" s="13">
        <v>41</v>
      </c>
      <c r="D54" s="14">
        <f t="shared" si="1"/>
        <v>14</v>
      </c>
      <c r="E54" s="14">
        <v>1</v>
      </c>
      <c r="F54" s="14">
        <v>6</v>
      </c>
      <c r="G54" s="14">
        <v>4</v>
      </c>
      <c r="H54" s="14">
        <v>3</v>
      </c>
    </row>
    <row r="55" spans="1:8" ht="15.75">
      <c r="A55" s="12">
        <v>81</v>
      </c>
      <c r="B55" s="13" t="s">
        <v>59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59</v>
      </c>
      <c r="C56" s="13">
        <v>43</v>
      </c>
      <c r="D56" s="14">
        <f t="shared" si="1"/>
        <v>11</v>
      </c>
      <c r="E56" s="14">
        <v>4</v>
      </c>
      <c r="F56" s="14">
        <v>7</v>
      </c>
      <c r="G56" s="14"/>
      <c r="H56" s="14"/>
    </row>
    <row r="57" spans="1:8" ht="15.75">
      <c r="A57" s="12">
        <v>81</v>
      </c>
      <c r="B57" s="13" t="s">
        <v>59</v>
      </c>
      <c r="C57" s="13">
        <v>44</v>
      </c>
      <c r="D57" s="14">
        <f t="shared" si="1"/>
        <v>67</v>
      </c>
      <c r="E57" s="14">
        <v>18</v>
      </c>
      <c r="F57" s="14">
        <v>10</v>
      </c>
      <c r="G57" s="14">
        <v>20</v>
      </c>
      <c r="H57" s="14">
        <v>19</v>
      </c>
    </row>
    <row r="58" spans="1:8" ht="15.75">
      <c r="A58" s="12">
        <v>81</v>
      </c>
      <c r="B58" s="13" t="s">
        <v>59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59</v>
      </c>
      <c r="C59" s="13">
        <v>46</v>
      </c>
      <c r="D59" s="14">
        <f t="shared" si="1"/>
        <v>184</v>
      </c>
      <c r="E59" s="14">
        <v>63</v>
      </c>
      <c r="F59" s="14">
        <v>55</v>
      </c>
      <c r="G59" s="14">
        <v>56</v>
      </c>
      <c r="H59" s="14">
        <v>10</v>
      </c>
    </row>
    <row r="60" spans="1:8" ht="15.75">
      <c r="A60" s="12">
        <v>81</v>
      </c>
      <c r="B60" s="13" t="s">
        <v>59</v>
      </c>
      <c r="C60" s="13">
        <v>47</v>
      </c>
      <c r="D60" s="14">
        <f t="shared" si="1"/>
        <v>20</v>
      </c>
      <c r="E60" s="14">
        <v>4</v>
      </c>
      <c r="F60" s="14">
        <v>11</v>
      </c>
      <c r="G60" s="14">
        <v>5</v>
      </c>
      <c r="H60" s="14"/>
    </row>
    <row r="61" spans="1:8" ht="15.75">
      <c r="A61" s="12">
        <v>81</v>
      </c>
      <c r="B61" s="13" t="s">
        <v>59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60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60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61</v>
      </c>
      <c r="C64" s="13">
        <v>51</v>
      </c>
      <c r="D64" s="14">
        <f t="shared" si="1"/>
        <v>196</v>
      </c>
      <c r="E64" s="14">
        <v>96</v>
      </c>
      <c r="F64" s="14">
        <v>60</v>
      </c>
      <c r="G64" s="14">
        <v>40</v>
      </c>
      <c r="H64" s="14"/>
    </row>
    <row r="65" spans="1:8" ht="15.75">
      <c r="A65" s="12">
        <v>100</v>
      </c>
      <c r="B65" s="13" t="s">
        <v>61</v>
      </c>
      <c r="C65" s="13">
        <v>52</v>
      </c>
      <c r="D65" s="14">
        <f t="shared" si="1"/>
        <v>29</v>
      </c>
      <c r="E65" s="14">
        <v>8</v>
      </c>
      <c r="F65" s="14">
        <v>11</v>
      </c>
      <c r="G65" s="14">
        <v>10</v>
      </c>
      <c r="H65" s="14"/>
    </row>
    <row r="66" spans="1:8" ht="15.75">
      <c r="A66" s="12">
        <v>100</v>
      </c>
      <c r="B66" s="13" t="s">
        <v>61</v>
      </c>
      <c r="C66" s="13">
        <v>53</v>
      </c>
      <c r="D66" s="14">
        <f t="shared" si="1"/>
        <v>73</v>
      </c>
      <c r="E66" s="14">
        <v>25</v>
      </c>
      <c r="F66" s="14">
        <v>18</v>
      </c>
      <c r="G66" s="14">
        <v>15</v>
      </c>
      <c r="H66" s="14">
        <v>15</v>
      </c>
    </row>
    <row r="67" spans="1:8" ht="15.75">
      <c r="A67" s="12">
        <v>100</v>
      </c>
      <c r="B67" s="13" t="s">
        <v>61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61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62</v>
      </c>
      <c r="C69" s="13">
        <v>56</v>
      </c>
      <c r="D69" s="14">
        <f t="shared" si="1"/>
        <v>60</v>
      </c>
      <c r="E69" s="14">
        <v>14</v>
      </c>
      <c r="F69" s="14">
        <v>15</v>
      </c>
      <c r="G69" s="14">
        <v>15</v>
      </c>
      <c r="H69" s="14">
        <v>16</v>
      </c>
    </row>
    <row r="70" spans="1:8" ht="15.75">
      <c r="A70" s="12">
        <v>19</v>
      </c>
      <c r="B70" s="13" t="s">
        <v>63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62</v>
      </c>
      <c r="C71" s="13">
        <v>57</v>
      </c>
      <c r="D71" s="14">
        <f t="shared" si="1"/>
        <v>49</v>
      </c>
      <c r="E71" s="14">
        <v>1</v>
      </c>
      <c r="F71" s="14">
        <v>20</v>
      </c>
      <c r="G71" s="14">
        <v>18</v>
      </c>
      <c r="H71" s="14">
        <v>10</v>
      </c>
    </row>
    <row r="72" spans="1:8" ht="15.75">
      <c r="A72" s="12">
        <v>19</v>
      </c>
      <c r="B72" s="13" t="s">
        <v>63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64</v>
      </c>
      <c r="C73" s="13">
        <v>58</v>
      </c>
      <c r="D73" s="14">
        <f t="shared" si="2"/>
        <v>86</v>
      </c>
      <c r="E73" s="14">
        <v>23</v>
      </c>
      <c r="F73" s="14">
        <v>27</v>
      </c>
      <c r="G73" s="14">
        <v>26</v>
      </c>
      <c r="H73" s="14">
        <v>10</v>
      </c>
    </row>
    <row r="74" spans="1:8" ht="15.75">
      <c r="A74" s="12">
        <v>122</v>
      </c>
      <c r="B74" s="13" t="s">
        <v>65</v>
      </c>
      <c r="C74" s="13">
        <v>59</v>
      </c>
      <c r="D74" s="14">
        <f t="shared" si="2"/>
        <v>18</v>
      </c>
      <c r="E74" s="14">
        <v>10</v>
      </c>
      <c r="F74" s="14">
        <v>6</v>
      </c>
      <c r="G74" s="14">
        <v>2</v>
      </c>
      <c r="H74" s="14"/>
    </row>
    <row r="75" spans="1:8" ht="15.75">
      <c r="A75" s="12">
        <v>21</v>
      </c>
      <c r="B75" s="13" t="s">
        <v>66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65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66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27</v>
      </c>
      <c r="C78" s="66"/>
      <c r="D78" s="20">
        <f>SUM(D$8:D77)</f>
        <v>2120</v>
      </c>
      <c r="E78" s="20">
        <f>SUM(E$8:E77)</f>
        <v>614</v>
      </c>
      <c r="F78" s="20">
        <f>SUM(F$8:F77)</f>
        <v>649</v>
      </c>
      <c r="G78" s="20">
        <f>SUM(G$8:G77)</f>
        <v>548</v>
      </c>
      <c r="H78" s="20">
        <f>SUM(H$8:H77)</f>
        <v>309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24" priority="9">
      <formula>OR($D8=0,#REF!=0)</formula>
    </cfRule>
  </conditionalFormatting>
  <conditionalFormatting sqref="A27:C38">
    <cfRule type="expression" dxfId="23" priority="2">
      <formula>OR($D27=0,#REF!=0)</formula>
    </cfRule>
  </conditionalFormatting>
  <conditionalFormatting sqref="A27:C38">
    <cfRule type="expression" dxfId="22" priority="1">
      <formula>OR($D27=0,#REF!=0)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40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14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48" t="s">
        <v>41</v>
      </c>
      <c r="B4" s="70" t="s">
        <v>42</v>
      </c>
      <c r="C4" s="70" t="s">
        <v>43</v>
      </c>
      <c r="D4" s="50" t="s">
        <v>67</v>
      </c>
      <c r="E4" s="50"/>
      <c r="F4" s="50"/>
      <c r="G4" s="50"/>
      <c r="H4" s="50"/>
    </row>
    <row r="5" spans="1:8" ht="15.75" customHeight="1">
      <c r="A5" s="68"/>
      <c r="B5" s="71"/>
      <c r="C5" s="71"/>
      <c r="D5" s="50" t="s">
        <v>3</v>
      </c>
      <c r="E5" s="50" t="s">
        <v>5</v>
      </c>
      <c r="F5" s="50"/>
      <c r="G5" s="50"/>
      <c r="H5" s="50"/>
    </row>
    <row r="6" spans="1:8" ht="15.75" customHeight="1">
      <c r="A6" s="69"/>
      <c r="B6" s="72"/>
      <c r="C6" s="72"/>
      <c r="D6" s="50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44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44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45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45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46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47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47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48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49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50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50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51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51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51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51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51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51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52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52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53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54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53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54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53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54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53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54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53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54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53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54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55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55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55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56</v>
      </c>
      <c r="C42" s="13">
        <v>29</v>
      </c>
      <c r="D42" s="14">
        <f t="shared" si="1"/>
        <v>339</v>
      </c>
      <c r="E42" s="14">
        <v>73</v>
      </c>
      <c r="F42" s="14">
        <v>87</v>
      </c>
      <c r="G42" s="14">
        <v>86</v>
      </c>
      <c r="H42" s="14">
        <v>93</v>
      </c>
    </row>
    <row r="43" spans="1:8" ht="15.75">
      <c r="A43" s="12">
        <v>65</v>
      </c>
      <c r="B43" s="13" t="s">
        <v>56</v>
      </c>
      <c r="C43" s="13">
        <v>30</v>
      </c>
      <c r="D43" s="14">
        <f t="shared" si="1"/>
        <v>30</v>
      </c>
      <c r="E43" s="14">
        <v>9</v>
      </c>
      <c r="F43" s="14">
        <v>9</v>
      </c>
      <c r="G43" s="14">
        <v>6</v>
      </c>
      <c r="H43" s="14">
        <v>6</v>
      </c>
    </row>
    <row r="44" spans="1:8" ht="15.75">
      <c r="A44" s="12">
        <v>68</v>
      </c>
      <c r="B44" s="13" t="s">
        <v>57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57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57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57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58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59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59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59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59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59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59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59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59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59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59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59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59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59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60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60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61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61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61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100</v>
      </c>
      <c r="B67" s="13" t="s">
        <v>61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61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62</v>
      </c>
      <c r="C69" s="13">
        <v>56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63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62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63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64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65</v>
      </c>
      <c r="C74" s="13">
        <v>59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66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65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66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27</v>
      </c>
      <c r="C78" s="66"/>
      <c r="D78" s="20">
        <f>SUM(D$8:D77)</f>
        <v>369</v>
      </c>
      <c r="E78" s="20">
        <f>SUM(E$8:E77)</f>
        <v>82</v>
      </c>
      <c r="F78" s="20">
        <f>SUM(F$8:F77)</f>
        <v>96</v>
      </c>
      <c r="G78" s="20">
        <f>SUM(G$8:G77)</f>
        <v>92</v>
      </c>
      <c r="H78" s="20">
        <f>SUM(H$8:H77)</f>
        <v>99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21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40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13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48" t="s">
        <v>41</v>
      </c>
      <c r="B4" s="70" t="s">
        <v>42</v>
      </c>
      <c r="C4" s="70" t="s">
        <v>43</v>
      </c>
      <c r="D4" s="50" t="s">
        <v>67</v>
      </c>
      <c r="E4" s="50"/>
      <c r="F4" s="50"/>
      <c r="G4" s="50"/>
      <c r="H4" s="50"/>
    </row>
    <row r="5" spans="1:8" ht="15.75" customHeight="1">
      <c r="A5" s="68"/>
      <c r="B5" s="71"/>
      <c r="C5" s="71"/>
      <c r="D5" s="50" t="s">
        <v>3</v>
      </c>
      <c r="E5" s="50" t="s">
        <v>5</v>
      </c>
      <c r="F5" s="50"/>
      <c r="G5" s="50"/>
      <c r="H5" s="50"/>
    </row>
    <row r="6" spans="1:8" ht="15.75" customHeight="1">
      <c r="A6" s="69"/>
      <c r="B6" s="72"/>
      <c r="C6" s="72"/>
      <c r="D6" s="50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44</v>
      </c>
      <c r="C8" s="13">
        <v>1</v>
      </c>
      <c r="D8" s="14">
        <f t="shared" ref="D8:D39" si="0">SUM(E8:H8)</f>
        <v>3</v>
      </c>
      <c r="E8" s="14">
        <v>1</v>
      </c>
      <c r="F8" s="14"/>
      <c r="G8" s="14">
        <v>1</v>
      </c>
      <c r="H8" s="14">
        <v>1</v>
      </c>
    </row>
    <row r="9" spans="1:8" ht="15.75">
      <c r="A9" s="12">
        <v>1</v>
      </c>
      <c r="B9" s="13" t="s">
        <v>44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45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45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46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47</v>
      </c>
      <c r="C13" s="13">
        <v>6</v>
      </c>
      <c r="D13" s="14">
        <f t="shared" si="0"/>
        <v>8</v>
      </c>
      <c r="E13" s="14">
        <v>2</v>
      </c>
      <c r="F13" s="14">
        <v>2</v>
      </c>
      <c r="G13" s="14">
        <v>2</v>
      </c>
      <c r="H13" s="14">
        <v>2</v>
      </c>
    </row>
    <row r="14" spans="1:8" ht="15.75">
      <c r="A14" s="12">
        <v>12</v>
      </c>
      <c r="B14" s="13" t="s">
        <v>47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48</v>
      </c>
      <c r="C15" s="13">
        <v>8</v>
      </c>
      <c r="D15" s="14">
        <f t="shared" si="0"/>
        <v>1</v>
      </c>
      <c r="E15" s="14"/>
      <c r="F15" s="14"/>
      <c r="G15" s="14"/>
      <c r="H15" s="14">
        <v>1</v>
      </c>
    </row>
    <row r="16" spans="1:8" ht="15.75">
      <c r="A16" s="12">
        <v>16</v>
      </c>
      <c r="B16" s="13" t="s">
        <v>49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50</v>
      </c>
      <c r="C17" s="13">
        <v>10</v>
      </c>
      <c r="D17" s="14">
        <f t="shared" si="0"/>
        <v>9</v>
      </c>
      <c r="E17" s="14">
        <v>1</v>
      </c>
      <c r="F17" s="14">
        <v>1</v>
      </c>
      <c r="G17" s="14">
        <v>3</v>
      </c>
      <c r="H17" s="14">
        <v>4</v>
      </c>
    </row>
    <row r="18" spans="1:8" ht="15.75">
      <c r="A18" s="12">
        <v>114</v>
      </c>
      <c r="B18" s="13" t="s">
        <v>50</v>
      </c>
      <c r="C18" s="13">
        <v>11</v>
      </c>
      <c r="D18" s="14">
        <f t="shared" si="0"/>
        <v>4</v>
      </c>
      <c r="E18" s="14"/>
      <c r="F18" s="14"/>
      <c r="G18" s="14">
        <v>2</v>
      </c>
      <c r="H18" s="14">
        <v>2</v>
      </c>
    </row>
    <row r="19" spans="1:8" ht="15.75">
      <c r="A19" s="12">
        <v>54</v>
      </c>
      <c r="B19" s="13" t="s">
        <v>51</v>
      </c>
      <c r="C19" s="13">
        <v>12</v>
      </c>
      <c r="D19" s="14">
        <f t="shared" si="0"/>
        <v>3</v>
      </c>
      <c r="E19" s="14">
        <v>1</v>
      </c>
      <c r="F19" s="14">
        <v>1</v>
      </c>
      <c r="G19" s="14">
        <v>1</v>
      </c>
      <c r="H19" s="14"/>
    </row>
    <row r="20" spans="1:8" ht="15.75">
      <c r="A20" s="12">
        <v>54</v>
      </c>
      <c r="B20" s="13" t="s">
        <v>51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51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51</v>
      </c>
      <c r="C22" s="13">
        <v>15</v>
      </c>
      <c r="D22" s="14">
        <f t="shared" si="0"/>
        <v>8</v>
      </c>
      <c r="E22" s="14">
        <v>3</v>
      </c>
      <c r="F22" s="14">
        <v>1</v>
      </c>
      <c r="G22" s="14">
        <v>2</v>
      </c>
      <c r="H22" s="14">
        <v>2</v>
      </c>
    </row>
    <row r="23" spans="1:8" ht="15.75">
      <c r="A23" s="12">
        <v>54</v>
      </c>
      <c r="B23" s="13" t="s">
        <v>51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51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52</v>
      </c>
      <c r="C25" s="13">
        <v>18</v>
      </c>
      <c r="D25" s="14">
        <f t="shared" si="0"/>
        <v>1</v>
      </c>
      <c r="E25" s="14"/>
      <c r="F25" s="14"/>
      <c r="G25" s="14">
        <v>1</v>
      </c>
      <c r="H25" s="14"/>
    </row>
    <row r="26" spans="1:8" ht="15.75">
      <c r="A26" s="12">
        <v>55</v>
      </c>
      <c r="B26" s="13" t="s">
        <v>52</v>
      </c>
      <c r="C26" s="13">
        <v>19</v>
      </c>
      <c r="D26" s="14">
        <f t="shared" si="0"/>
        <v>3</v>
      </c>
      <c r="E26" s="14"/>
      <c r="F26" s="14"/>
      <c r="G26" s="14">
        <v>1</v>
      </c>
      <c r="H26" s="14">
        <v>2</v>
      </c>
    </row>
    <row r="27" spans="1:8" ht="15.75">
      <c r="A27" s="12">
        <v>60</v>
      </c>
      <c r="B27" s="13" t="s">
        <v>53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54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53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54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53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54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53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54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53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54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53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54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55</v>
      </c>
      <c r="C39" s="13">
        <v>26</v>
      </c>
      <c r="D39" s="14">
        <f t="shared" si="0"/>
        <v>5</v>
      </c>
      <c r="E39" s="14"/>
      <c r="F39" s="14"/>
      <c r="G39" s="14">
        <v>2</v>
      </c>
      <c r="H39" s="14">
        <v>3</v>
      </c>
    </row>
    <row r="40" spans="1:8" ht="15.75">
      <c r="A40" s="12">
        <v>162</v>
      </c>
      <c r="B40" s="13" t="s">
        <v>55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55</v>
      </c>
      <c r="C41" s="13">
        <v>28</v>
      </c>
      <c r="D41" s="14">
        <f t="shared" si="1"/>
        <v>4</v>
      </c>
      <c r="E41" s="14">
        <v>1</v>
      </c>
      <c r="F41" s="14">
        <v>1</v>
      </c>
      <c r="G41" s="14">
        <v>1</v>
      </c>
      <c r="H41" s="14">
        <v>1</v>
      </c>
    </row>
    <row r="42" spans="1:8" ht="15.75">
      <c r="A42" s="12">
        <v>65</v>
      </c>
      <c r="B42" s="13" t="s">
        <v>56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56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57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57</v>
      </c>
      <c r="C45" s="13">
        <v>32</v>
      </c>
      <c r="D45" s="14">
        <f t="shared" si="1"/>
        <v>5</v>
      </c>
      <c r="E45" s="14"/>
      <c r="F45" s="14"/>
      <c r="G45" s="14">
        <v>1</v>
      </c>
      <c r="H45" s="14">
        <v>4</v>
      </c>
    </row>
    <row r="46" spans="1:8" ht="15.75">
      <c r="A46" s="12">
        <v>68</v>
      </c>
      <c r="B46" s="13" t="s">
        <v>57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57</v>
      </c>
      <c r="C47" s="13">
        <v>34</v>
      </c>
      <c r="D47" s="14">
        <f t="shared" si="1"/>
        <v>4</v>
      </c>
      <c r="E47" s="14"/>
      <c r="F47" s="14"/>
      <c r="G47" s="14">
        <v>3</v>
      </c>
      <c r="H47" s="14">
        <v>1</v>
      </c>
    </row>
    <row r="48" spans="1:8" ht="15.75">
      <c r="A48" s="12">
        <v>77</v>
      </c>
      <c r="B48" s="13" t="s">
        <v>58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59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59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59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59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59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59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59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59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59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59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59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59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59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60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60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61</v>
      </c>
      <c r="C64" s="13">
        <v>51</v>
      </c>
      <c r="D64" s="14">
        <f t="shared" si="1"/>
        <v>42</v>
      </c>
      <c r="E64" s="14">
        <v>12</v>
      </c>
      <c r="F64" s="14">
        <v>12</v>
      </c>
      <c r="G64" s="14">
        <v>9</v>
      </c>
      <c r="H64" s="14">
        <v>9</v>
      </c>
    </row>
    <row r="65" spans="1:8" ht="15.75">
      <c r="A65" s="12">
        <v>100</v>
      </c>
      <c r="B65" s="13" t="s">
        <v>61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61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100</v>
      </c>
      <c r="B67" s="13" t="s">
        <v>61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61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19</v>
      </c>
      <c r="B69" s="13" t="s">
        <v>63</v>
      </c>
      <c r="C69" s="13">
        <v>56</v>
      </c>
      <c r="D69" s="14">
        <f t="shared" si="1"/>
        <v>28</v>
      </c>
      <c r="E69" s="14">
        <v>3</v>
      </c>
      <c r="F69" s="14">
        <v>8</v>
      </c>
      <c r="G69" s="14">
        <v>8</v>
      </c>
      <c r="H69" s="14">
        <v>9</v>
      </c>
    </row>
    <row r="70" spans="1:8" ht="15.75">
      <c r="A70" s="12">
        <v>108</v>
      </c>
      <c r="B70" s="13" t="s">
        <v>62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62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63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64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21</v>
      </c>
      <c r="B74" s="13" t="s">
        <v>66</v>
      </c>
      <c r="C74" s="13">
        <v>59</v>
      </c>
      <c r="D74" s="14">
        <f t="shared" si="2"/>
        <v>4</v>
      </c>
      <c r="E74" s="14"/>
      <c r="F74" s="14"/>
      <c r="G74" s="14">
        <v>2</v>
      </c>
      <c r="H74" s="14">
        <v>2</v>
      </c>
    </row>
    <row r="75" spans="1:8" ht="15.75">
      <c r="A75" s="12">
        <v>122</v>
      </c>
      <c r="B75" s="13" t="s">
        <v>65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65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66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27</v>
      </c>
      <c r="C78" s="66"/>
      <c r="D78" s="20">
        <f>SUM(D$8:D77)</f>
        <v>132</v>
      </c>
      <c r="E78" s="20">
        <f>SUM(E$8:E77)</f>
        <v>24</v>
      </c>
      <c r="F78" s="20">
        <f>SUM(F$8:F77)</f>
        <v>26</v>
      </c>
      <c r="G78" s="20">
        <f>SUM(G$8:G77)</f>
        <v>39</v>
      </c>
      <c r="H78" s="20">
        <f>SUM(H$8:H77)</f>
        <v>43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20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40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17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48" t="s">
        <v>41</v>
      </c>
      <c r="B4" s="70" t="s">
        <v>42</v>
      </c>
      <c r="C4" s="70" t="s">
        <v>43</v>
      </c>
      <c r="D4" s="50" t="s">
        <v>67</v>
      </c>
      <c r="E4" s="50"/>
      <c r="F4" s="50"/>
      <c r="G4" s="50"/>
      <c r="H4" s="50"/>
    </row>
    <row r="5" spans="1:8" ht="15.75" customHeight="1">
      <c r="A5" s="68"/>
      <c r="B5" s="71"/>
      <c r="C5" s="71"/>
      <c r="D5" s="50" t="s">
        <v>3</v>
      </c>
      <c r="E5" s="50" t="s">
        <v>5</v>
      </c>
      <c r="F5" s="50"/>
      <c r="G5" s="50"/>
      <c r="H5" s="50"/>
    </row>
    <row r="6" spans="1:8" ht="15.75" customHeight="1">
      <c r="A6" s="69"/>
      <c r="B6" s="72"/>
      <c r="C6" s="72"/>
      <c r="D6" s="50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44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44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45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45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46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47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47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48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49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50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50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51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51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51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51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51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51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52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52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53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54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53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54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53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54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53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54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53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54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53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54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55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55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55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56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56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57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57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57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57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58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59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59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59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59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59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59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59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59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59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59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59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59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59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60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60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61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61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61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100</v>
      </c>
      <c r="B67" s="13" t="s">
        <v>61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61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62</v>
      </c>
      <c r="C69" s="13">
        <v>56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63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62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63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64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65</v>
      </c>
      <c r="C74" s="13">
        <v>59</v>
      </c>
      <c r="D74" s="14">
        <f t="shared" si="2"/>
        <v>7</v>
      </c>
      <c r="E74" s="14">
        <v>2</v>
      </c>
      <c r="F74" s="14">
        <v>3</v>
      </c>
      <c r="G74" s="14">
        <v>1</v>
      </c>
      <c r="H74" s="14">
        <v>1</v>
      </c>
    </row>
    <row r="75" spans="1:8" ht="15.75">
      <c r="A75" s="12">
        <v>21</v>
      </c>
      <c r="B75" s="13" t="s">
        <v>66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65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66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27</v>
      </c>
      <c r="C78" s="66"/>
      <c r="D78" s="20">
        <f>SUM(D$8:D77)</f>
        <v>7</v>
      </c>
      <c r="E78" s="20">
        <f>SUM(E$8:E77)</f>
        <v>2</v>
      </c>
      <c r="F78" s="20">
        <f>SUM(F$8:F77)</f>
        <v>3</v>
      </c>
      <c r="G78" s="20">
        <f>SUM(G$8:G77)</f>
        <v>1</v>
      </c>
      <c r="H78" s="20">
        <f>SUM(H$8:H77)</f>
        <v>1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9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40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16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48" t="s">
        <v>41</v>
      </c>
      <c r="B4" s="70" t="s">
        <v>42</v>
      </c>
      <c r="C4" s="70" t="s">
        <v>43</v>
      </c>
      <c r="D4" s="50" t="s">
        <v>67</v>
      </c>
      <c r="E4" s="50"/>
      <c r="F4" s="50"/>
      <c r="G4" s="50"/>
      <c r="H4" s="50"/>
    </row>
    <row r="5" spans="1:8" ht="15.75" customHeight="1">
      <c r="A5" s="68"/>
      <c r="B5" s="71"/>
      <c r="C5" s="71"/>
      <c r="D5" s="50" t="s">
        <v>3</v>
      </c>
      <c r="E5" s="50" t="s">
        <v>5</v>
      </c>
      <c r="F5" s="50"/>
      <c r="G5" s="50"/>
      <c r="H5" s="50"/>
    </row>
    <row r="6" spans="1:8" ht="15.75" customHeight="1">
      <c r="A6" s="69"/>
      <c r="B6" s="72"/>
      <c r="C6" s="72"/>
      <c r="D6" s="50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44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44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45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45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46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47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47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48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49</v>
      </c>
      <c r="C16" s="13">
        <v>9</v>
      </c>
      <c r="D16" s="14">
        <f t="shared" si="0"/>
        <v>50</v>
      </c>
      <c r="E16" s="14">
        <v>16</v>
      </c>
      <c r="F16" s="14">
        <v>16</v>
      </c>
      <c r="G16" s="14">
        <v>10</v>
      </c>
      <c r="H16" s="14">
        <v>8</v>
      </c>
    </row>
    <row r="17" spans="1:8" ht="15.75">
      <c r="A17" s="12">
        <v>114</v>
      </c>
      <c r="B17" s="13" t="s">
        <v>50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50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51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51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51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51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51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51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52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52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53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54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53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54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53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54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53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54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53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54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53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54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55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55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55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56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56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57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57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57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57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58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59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59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59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59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59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59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59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59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59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59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59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59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59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60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60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61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61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61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100</v>
      </c>
      <c r="B67" s="13" t="s">
        <v>61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61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62</v>
      </c>
      <c r="C69" s="13">
        <v>56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63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62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63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64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65</v>
      </c>
      <c r="C74" s="13">
        <v>59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66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65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66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27</v>
      </c>
      <c r="C78" s="66"/>
      <c r="D78" s="20">
        <f>SUM(D$8:D77)</f>
        <v>50</v>
      </c>
      <c r="E78" s="20">
        <f>SUM(E$8:E77)</f>
        <v>16</v>
      </c>
      <c r="F78" s="20">
        <f>SUM(F$8:F77)</f>
        <v>16</v>
      </c>
      <c r="G78" s="20">
        <f>SUM(G$8:G77)</f>
        <v>10</v>
      </c>
      <c r="H78" s="20">
        <f>SUM(H$8:H77)</f>
        <v>8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8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40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15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48" t="s">
        <v>41</v>
      </c>
      <c r="B4" s="70" t="s">
        <v>42</v>
      </c>
      <c r="C4" s="70" t="s">
        <v>43</v>
      </c>
      <c r="D4" s="50" t="s">
        <v>67</v>
      </c>
      <c r="E4" s="50"/>
      <c r="F4" s="50"/>
      <c r="G4" s="50"/>
      <c r="H4" s="50"/>
    </row>
    <row r="5" spans="1:8" ht="15.75" customHeight="1">
      <c r="A5" s="68"/>
      <c r="B5" s="71"/>
      <c r="C5" s="71"/>
      <c r="D5" s="50" t="s">
        <v>3</v>
      </c>
      <c r="E5" s="50" t="s">
        <v>5</v>
      </c>
      <c r="F5" s="50"/>
      <c r="G5" s="50"/>
      <c r="H5" s="50"/>
    </row>
    <row r="6" spans="1:8" ht="15.75" customHeight="1">
      <c r="A6" s="69"/>
      <c r="B6" s="72"/>
      <c r="C6" s="72"/>
      <c r="D6" s="50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44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44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45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45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46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47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47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48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49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50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50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51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51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51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51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51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51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52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52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45">
        <v>60</v>
      </c>
      <c r="B27" s="46" t="s">
        <v>53</v>
      </c>
      <c r="C27" s="46">
        <v>20</v>
      </c>
      <c r="D27" s="47">
        <f t="shared" si="0"/>
        <v>284</v>
      </c>
      <c r="E27" s="47">
        <v>50</v>
      </c>
      <c r="F27" s="47">
        <v>78</v>
      </c>
      <c r="G27" s="47">
        <v>78</v>
      </c>
      <c r="H27" s="47">
        <v>78</v>
      </c>
    </row>
    <row r="28" spans="1:8" ht="15.75">
      <c r="A28" s="45">
        <v>18</v>
      </c>
      <c r="B28" s="46" t="s">
        <v>54</v>
      </c>
      <c r="C28" s="46">
        <v>20</v>
      </c>
      <c r="D28" s="47">
        <f t="shared" si="0"/>
        <v>0</v>
      </c>
      <c r="E28" s="47"/>
      <c r="F28" s="47"/>
      <c r="G28" s="47"/>
      <c r="H28" s="47"/>
    </row>
    <row r="29" spans="1:8" ht="15.75">
      <c r="A29" s="45">
        <v>60</v>
      </c>
      <c r="B29" s="46" t="s">
        <v>53</v>
      </c>
      <c r="C29" s="46">
        <v>21</v>
      </c>
      <c r="D29" s="47">
        <f t="shared" si="0"/>
        <v>0</v>
      </c>
      <c r="E29" s="47"/>
      <c r="F29" s="47"/>
      <c r="G29" s="47"/>
      <c r="H29" s="47"/>
    </row>
    <row r="30" spans="1:8" ht="15.75">
      <c r="A30" s="45">
        <v>18</v>
      </c>
      <c r="B30" s="46" t="s">
        <v>54</v>
      </c>
      <c r="C30" s="46">
        <v>21</v>
      </c>
      <c r="D30" s="47">
        <f t="shared" si="0"/>
        <v>0</v>
      </c>
      <c r="E30" s="47"/>
      <c r="F30" s="47"/>
      <c r="G30" s="47"/>
      <c r="H30" s="47"/>
    </row>
    <row r="31" spans="1:8" ht="15.75">
      <c r="A31" s="45">
        <v>60</v>
      </c>
      <c r="B31" s="46" t="s">
        <v>53</v>
      </c>
      <c r="C31" s="46">
        <v>22</v>
      </c>
      <c r="D31" s="47">
        <f t="shared" si="0"/>
        <v>0</v>
      </c>
      <c r="E31" s="47"/>
      <c r="F31" s="47"/>
      <c r="G31" s="47"/>
      <c r="H31" s="47"/>
    </row>
    <row r="32" spans="1:8" ht="15.75">
      <c r="A32" s="45">
        <v>18</v>
      </c>
      <c r="B32" s="46" t="s">
        <v>54</v>
      </c>
      <c r="C32" s="46">
        <v>22</v>
      </c>
      <c r="D32" s="47">
        <f t="shared" si="0"/>
        <v>0</v>
      </c>
      <c r="E32" s="47"/>
      <c r="F32" s="47"/>
      <c r="G32" s="47"/>
      <c r="H32" s="47"/>
    </row>
    <row r="33" spans="1:8" ht="15.75">
      <c r="A33" s="45">
        <v>60</v>
      </c>
      <c r="B33" s="46" t="s">
        <v>53</v>
      </c>
      <c r="C33" s="46">
        <v>23</v>
      </c>
      <c r="D33" s="47">
        <f t="shared" si="0"/>
        <v>0</v>
      </c>
      <c r="E33" s="47"/>
      <c r="F33" s="47"/>
      <c r="G33" s="47"/>
      <c r="H33" s="47"/>
    </row>
    <row r="34" spans="1:8" ht="15.75">
      <c r="A34" s="45">
        <v>18</v>
      </c>
      <c r="B34" s="46" t="s">
        <v>54</v>
      </c>
      <c r="C34" s="46">
        <v>23</v>
      </c>
      <c r="D34" s="47">
        <f t="shared" si="0"/>
        <v>0</v>
      </c>
      <c r="E34" s="47"/>
      <c r="F34" s="47"/>
      <c r="G34" s="47"/>
      <c r="H34" s="47"/>
    </row>
    <row r="35" spans="1:8" ht="15.75">
      <c r="A35" s="45">
        <v>60</v>
      </c>
      <c r="B35" s="46" t="s">
        <v>53</v>
      </c>
      <c r="C35" s="46">
        <v>24</v>
      </c>
      <c r="D35" s="47">
        <f t="shared" si="0"/>
        <v>40</v>
      </c>
      <c r="E35" s="47">
        <v>1</v>
      </c>
      <c r="F35" s="47">
        <v>13</v>
      </c>
      <c r="G35" s="47">
        <v>13</v>
      </c>
      <c r="H35" s="47">
        <v>13</v>
      </c>
    </row>
    <row r="36" spans="1:8" ht="15.75">
      <c r="A36" s="45">
        <v>18</v>
      </c>
      <c r="B36" s="46" t="s">
        <v>54</v>
      </c>
      <c r="C36" s="46">
        <v>24</v>
      </c>
      <c r="D36" s="47">
        <f t="shared" si="0"/>
        <v>0</v>
      </c>
      <c r="E36" s="47"/>
      <c r="F36" s="47"/>
      <c r="G36" s="47"/>
      <c r="H36" s="47"/>
    </row>
    <row r="37" spans="1:8" ht="15.75">
      <c r="A37" s="45">
        <v>60</v>
      </c>
      <c r="B37" s="46" t="s">
        <v>53</v>
      </c>
      <c r="C37" s="46">
        <v>25</v>
      </c>
      <c r="D37" s="47">
        <f t="shared" si="0"/>
        <v>42</v>
      </c>
      <c r="E37" s="47">
        <v>3</v>
      </c>
      <c r="F37" s="47">
        <v>13</v>
      </c>
      <c r="G37" s="47">
        <v>13</v>
      </c>
      <c r="H37" s="47">
        <v>13</v>
      </c>
    </row>
    <row r="38" spans="1:8" ht="15.75">
      <c r="A38" s="45">
        <v>18</v>
      </c>
      <c r="B38" s="46" t="s">
        <v>54</v>
      </c>
      <c r="C38" s="46">
        <v>25</v>
      </c>
      <c r="D38" s="47">
        <f t="shared" si="0"/>
        <v>0</v>
      </c>
      <c r="E38" s="47"/>
      <c r="F38" s="47"/>
      <c r="G38" s="47"/>
      <c r="H38" s="47"/>
    </row>
    <row r="39" spans="1:8" ht="15.75">
      <c r="A39" s="12">
        <v>162</v>
      </c>
      <c r="B39" s="13" t="s">
        <v>55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55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55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56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56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57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57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57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57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58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59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59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59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59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59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59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59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59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59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59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59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59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59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60</v>
      </c>
      <c r="C62" s="13">
        <v>49</v>
      </c>
      <c r="D62" s="14">
        <f t="shared" si="1"/>
        <v>9</v>
      </c>
      <c r="E62" s="14"/>
      <c r="F62" s="14">
        <v>3</v>
      </c>
      <c r="G62" s="14">
        <v>3</v>
      </c>
      <c r="H62" s="14">
        <v>3</v>
      </c>
    </row>
    <row r="63" spans="1:8" ht="15.75">
      <c r="A63" s="12">
        <v>99</v>
      </c>
      <c r="B63" s="13" t="s">
        <v>60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61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61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61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100</v>
      </c>
      <c r="B67" s="13" t="s">
        <v>61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61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62</v>
      </c>
      <c r="C69" s="13">
        <v>56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63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62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63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64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65</v>
      </c>
      <c r="C74" s="13">
        <v>59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66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65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66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27</v>
      </c>
      <c r="C78" s="66"/>
      <c r="D78" s="20">
        <f>SUM(D$8:D77)</f>
        <v>375</v>
      </c>
      <c r="E78" s="20">
        <f>SUM(E$8:E77)</f>
        <v>54</v>
      </c>
      <c r="F78" s="20">
        <f>SUM(F$8:F77)</f>
        <v>107</v>
      </c>
      <c r="G78" s="20">
        <f>SUM(G$8:G77)</f>
        <v>107</v>
      </c>
      <c r="H78" s="20">
        <f>SUM(H$8:H77)</f>
        <v>107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7" priority="9">
      <formula>OR($D8=0,#REF!=0)</formula>
    </cfRule>
  </conditionalFormatting>
  <conditionalFormatting sqref="A27:C38">
    <cfRule type="expression" dxfId="16" priority="2">
      <formula>OR($D27=0,#REF!=0)</formula>
    </cfRule>
  </conditionalFormatting>
  <conditionalFormatting sqref="A27:C38">
    <cfRule type="expression" dxfId="15" priority="1">
      <formula>OR($D27=0,#REF!=0)</formula>
    </cfRule>
  </conditionalFormatting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78"/>
  <sheetViews>
    <sheetView zoomScale="75" zoomScaleNormal="75" workbookViewId="0">
      <pane xSplit="3" ySplit="7" topLeftCell="D8" activePane="bottomRight" state="frozen"/>
      <selection activeCell="D5" sqref="D5:D6"/>
      <selection pane="topRight" activeCell="D5" sqref="D5:D6"/>
      <selection pane="bottomLeft" activeCell="D5" sqref="D5:D6"/>
      <selection pane="bottomRight" activeCell="D5" sqref="D5:D6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67" t="s">
        <v>40</v>
      </c>
      <c r="B1" s="67"/>
      <c r="C1" s="67"/>
      <c r="D1" s="67"/>
      <c r="E1" s="67"/>
      <c r="F1" s="67"/>
      <c r="G1" s="67"/>
      <c r="H1" s="67"/>
    </row>
    <row r="2" spans="1:8" ht="18.75" customHeight="1">
      <c r="A2" s="73" t="s">
        <v>18</v>
      </c>
      <c r="B2" s="73"/>
      <c r="C2" s="73"/>
      <c r="D2" s="73"/>
      <c r="E2" s="73"/>
      <c r="F2" s="73"/>
      <c r="G2" s="73"/>
      <c r="H2" s="19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48" t="s">
        <v>41</v>
      </c>
      <c r="B4" s="70" t="s">
        <v>42</v>
      </c>
      <c r="C4" s="70" t="s">
        <v>43</v>
      </c>
      <c r="D4" s="50" t="s">
        <v>67</v>
      </c>
      <c r="E4" s="50"/>
      <c r="F4" s="50"/>
      <c r="G4" s="50"/>
      <c r="H4" s="50"/>
    </row>
    <row r="5" spans="1:8" ht="15.75" customHeight="1">
      <c r="A5" s="68"/>
      <c r="B5" s="71"/>
      <c r="C5" s="71"/>
      <c r="D5" s="50" t="s">
        <v>3</v>
      </c>
      <c r="E5" s="50" t="s">
        <v>5</v>
      </c>
      <c r="F5" s="50"/>
      <c r="G5" s="50"/>
      <c r="H5" s="50"/>
    </row>
    <row r="6" spans="1:8" ht="15.75" customHeight="1">
      <c r="A6" s="69"/>
      <c r="B6" s="72"/>
      <c r="C6" s="72"/>
      <c r="D6" s="50"/>
      <c r="E6" s="17" t="s">
        <v>6</v>
      </c>
      <c r="F6" s="17" t="s">
        <v>7</v>
      </c>
      <c r="G6" s="17" t="s">
        <v>8</v>
      </c>
      <c r="H6" s="17" t="s">
        <v>9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44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44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45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45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46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47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47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48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49</v>
      </c>
      <c r="C16" s="13">
        <v>9</v>
      </c>
      <c r="D16" s="14">
        <f t="shared" si="0"/>
        <v>4</v>
      </c>
      <c r="E16" s="14"/>
      <c r="F16" s="14">
        <v>2</v>
      </c>
      <c r="G16" s="14">
        <v>1</v>
      </c>
      <c r="H16" s="14">
        <v>1</v>
      </c>
    </row>
    <row r="17" spans="1:8" ht="15.75">
      <c r="A17" s="12">
        <v>114</v>
      </c>
      <c r="B17" s="13" t="s">
        <v>50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50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51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51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51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51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51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51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52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52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53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54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53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54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53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54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53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54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53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54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53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54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55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55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55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56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56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57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57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57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57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58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59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59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59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59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59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59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59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59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59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59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59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81</v>
      </c>
      <c r="B60" s="13" t="s">
        <v>59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81</v>
      </c>
      <c r="B61" s="13" t="s">
        <v>59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99</v>
      </c>
      <c r="B62" s="13" t="s">
        <v>60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99</v>
      </c>
      <c r="B63" s="13" t="s">
        <v>60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61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61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61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100</v>
      </c>
      <c r="B67" s="13" t="s">
        <v>61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100</v>
      </c>
      <c r="B68" s="13" t="s">
        <v>61</v>
      </c>
      <c r="C68" s="13">
        <v>55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62</v>
      </c>
      <c r="C69" s="13">
        <v>56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63</v>
      </c>
      <c r="C70" s="13">
        <v>56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108</v>
      </c>
      <c r="B71" s="13" t="s">
        <v>62</v>
      </c>
      <c r="C71" s="13">
        <v>57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19</v>
      </c>
      <c r="B72" s="13" t="s">
        <v>63</v>
      </c>
      <c r="C72" s="13">
        <v>57</v>
      </c>
      <c r="D72" s="14">
        <f t="shared" ref="D72:D77" si="2">SUM(E72:H72)</f>
        <v>0</v>
      </c>
      <c r="E72" s="14"/>
      <c r="F72" s="14"/>
      <c r="G72" s="14"/>
      <c r="H72" s="14"/>
    </row>
    <row r="73" spans="1:8" ht="15.75">
      <c r="A73" s="12">
        <v>116</v>
      </c>
      <c r="B73" s="13" t="s">
        <v>64</v>
      </c>
      <c r="C73" s="13">
        <v>58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65</v>
      </c>
      <c r="C74" s="13">
        <v>59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66</v>
      </c>
      <c r="C75" s="13">
        <v>59</v>
      </c>
      <c r="D75" s="14">
        <f t="shared" si="2"/>
        <v>0</v>
      </c>
      <c r="E75" s="14"/>
      <c r="F75" s="14"/>
      <c r="G75" s="14"/>
      <c r="H75" s="14"/>
    </row>
    <row r="76" spans="1:8" ht="15.75">
      <c r="A76" s="12">
        <v>122</v>
      </c>
      <c r="B76" s="13" t="s">
        <v>65</v>
      </c>
      <c r="C76" s="13">
        <v>60</v>
      </c>
      <c r="D76" s="14">
        <f t="shared" si="2"/>
        <v>0</v>
      </c>
      <c r="E76" s="14"/>
      <c r="F76" s="14"/>
      <c r="G76" s="14"/>
      <c r="H76" s="14"/>
    </row>
    <row r="77" spans="1:8" ht="15.75">
      <c r="A77" s="12">
        <v>21</v>
      </c>
      <c r="B77" s="13" t="s">
        <v>66</v>
      </c>
      <c r="C77" s="13">
        <v>60</v>
      </c>
      <c r="D77" s="14">
        <f t="shared" si="2"/>
        <v>0</v>
      </c>
      <c r="E77" s="14"/>
      <c r="F77" s="14"/>
      <c r="G77" s="14"/>
      <c r="H77" s="14"/>
    </row>
    <row r="78" spans="1:8" ht="15.75">
      <c r="A78" s="15"/>
      <c r="B78" s="65" t="s">
        <v>27</v>
      </c>
      <c r="C78" s="66"/>
      <c r="D78" s="20">
        <f>SUM(D$8:D77)</f>
        <v>4</v>
      </c>
      <c r="E78" s="20">
        <f>SUM(E$8:E77)</f>
        <v>0</v>
      </c>
      <c r="F78" s="20">
        <f>SUM(F$8:F77)</f>
        <v>2</v>
      </c>
      <c r="G78" s="20">
        <f>SUM(G$8:G77)</f>
        <v>1</v>
      </c>
      <c r="H78" s="20">
        <f>SUM(H$8:H77)</f>
        <v>1</v>
      </c>
    </row>
  </sheetData>
  <mergeCells count="9">
    <mergeCell ref="B78:C78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8">
    <cfRule type="expression" dxfId="14" priority="7">
      <formula>OR($D8=0,#REF!=0)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Свод</vt:lpstr>
      <vt:lpstr>ВОКБ</vt:lpstr>
      <vt:lpstr>ВООБ</vt:lpstr>
      <vt:lpstr>ВОДКБ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ВРДЦ</vt:lpstr>
      <vt:lpstr>ВГРД</vt:lpstr>
      <vt:lpstr>МСЧ "Северсталь"</vt:lpstr>
      <vt:lpstr>АВА-ПЕТЕР</vt:lpstr>
      <vt:lpstr>ХирургияГМ</vt:lpstr>
      <vt:lpstr>Свод!mo</vt:lpstr>
      <vt:lpstr>'АВА-ПЕТЕР'!OrgName</vt:lpstr>
      <vt:lpstr>'ВГБ №1'!OrgName</vt:lpstr>
      <vt:lpstr>ВГРД!OrgName</vt:lpstr>
      <vt:lpstr>ВОГВВ!OrgName</vt:lpstr>
      <vt:lpstr>'ВОДБ № 2'!OrgName</vt:lpstr>
      <vt:lpstr>ВОДКБ!OrgName</vt:lpstr>
      <vt:lpstr>ВОКБ!OrgName</vt:lpstr>
      <vt:lpstr>'ВОКБ №2'!OrgName</vt:lpstr>
      <vt:lpstr>ВОКВД!OrgName</vt:lpstr>
      <vt:lpstr>'ВОКВД №2'!OrgName</vt:lpstr>
      <vt:lpstr>ВООБ!OrgName</vt:lpstr>
      <vt:lpstr>ВООД!OrgName</vt:lpstr>
      <vt:lpstr>ВРДЦ!OrgName</vt:lpstr>
      <vt:lpstr>'МСЧ "Северсталь"'!OrgName</vt:lpstr>
      <vt:lpstr>ХирургияГМ!OrgName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2022-06-30T09:43:39Z</dcterms:modified>
</cp:coreProperties>
</file>