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4855" windowHeight="12015"/>
  </bookViews>
  <sheets>
    <sheet name="скорая план 2022 " sheetId="1" r:id="rId1"/>
  </sheets>
  <definedNames>
    <definedName name="_xlnm._FilterDatabase" localSheetId="0" hidden="1">'скорая план 2022 '!$A$5:$A$33</definedName>
    <definedName name="затраты" localSheetId="0">#REF!</definedName>
    <definedName name="затраты">#REF!</definedName>
    <definedName name="н" localSheetId="0">#REF!</definedName>
    <definedName name="н">#REF!</definedName>
    <definedName name="_xlnm.Print_Area" localSheetId="0">'скорая план 2022 '!$A$1:$AP$38</definedName>
    <definedName name="_xlnm.Print_Area">#REF!</definedName>
    <definedName name="стац" localSheetId="0">#REF!</definedName>
    <definedName name="стац">#REF!</definedName>
  </definedNames>
  <calcPr calcId="124519"/>
</workbook>
</file>

<file path=xl/calcChain.xml><?xml version="1.0" encoding="utf-8"?>
<calcChain xmlns="http://schemas.openxmlformats.org/spreadsheetml/2006/main">
  <c r="H33" i="1"/>
  <c r="H29"/>
  <c r="H28"/>
  <c r="H24"/>
  <c r="H20"/>
  <c r="H16"/>
  <c r="H12"/>
  <c r="H32"/>
  <c r="H31"/>
  <c r="H27"/>
  <c r="H26"/>
  <c r="H25"/>
  <c r="H23"/>
  <c r="H22"/>
  <c r="H21"/>
  <c r="H19"/>
  <c r="H18"/>
  <c r="H17"/>
  <c r="H15"/>
  <c r="H14"/>
  <c r="H13"/>
  <c r="H11"/>
  <c r="H10"/>
  <c r="H8"/>
  <c r="H7"/>
  <c r="H5"/>
  <c r="AP30"/>
  <c r="AP34" s="1"/>
  <c r="AO30"/>
  <c r="AO34" s="1"/>
  <c r="AN30"/>
  <c r="AN34" s="1"/>
  <c r="AM30"/>
  <c r="AM34" s="1"/>
  <c r="F35"/>
  <c r="AL30"/>
  <c r="AL34" s="1"/>
  <c r="AK30"/>
  <c r="AK34" s="1"/>
  <c r="AJ30"/>
  <c r="AJ34" s="1"/>
  <c r="AI30"/>
  <c r="AI34" s="1"/>
  <c r="AH30"/>
  <c r="AH34" s="1"/>
  <c r="AG30"/>
  <c r="AG34" s="1"/>
  <c r="AF30"/>
  <c r="AF34" s="1"/>
  <c r="AE30"/>
  <c r="AE34" s="1"/>
  <c r="AD30"/>
  <c r="AD34" s="1"/>
  <c r="AC30"/>
  <c r="AC34" s="1"/>
  <c r="AB30"/>
  <c r="AB34" s="1"/>
  <c r="AA30"/>
  <c r="AA34" s="1"/>
  <c r="V30"/>
  <c r="V34" s="1"/>
  <c r="U30"/>
  <c r="U34" s="1"/>
  <c r="T30"/>
  <c r="T34" s="1"/>
  <c r="S30"/>
  <c r="S34" s="1"/>
  <c r="R30"/>
  <c r="R34" s="1"/>
  <c r="Q30"/>
  <c r="Q34" s="1"/>
  <c r="P30"/>
  <c r="P34" s="1"/>
  <c r="N30"/>
  <c r="N34" s="1"/>
  <c r="M30"/>
  <c r="M34" s="1"/>
  <c r="L30"/>
  <c r="L34" s="1"/>
  <c r="J30"/>
  <c r="J34" s="1"/>
  <c r="I30"/>
  <c r="I34" s="1"/>
  <c r="G30"/>
  <c r="G34" s="1"/>
  <c r="G36" s="1"/>
  <c r="G38" s="1"/>
  <c r="F30"/>
  <c r="F34" s="1"/>
  <c r="F36" s="1"/>
  <c r="F38" s="1"/>
  <c r="E30"/>
  <c r="E34" s="1"/>
  <c r="E36" s="1"/>
  <c r="E38" s="1"/>
  <c r="C30"/>
  <c r="C34" s="1"/>
  <c r="C36" s="1"/>
  <c r="C38" s="1"/>
  <c r="B30"/>
  <c r="B34" s="1"/>
  <c r="B36" s="1"/>
  <c r="B38" s="1"/>
  <c r="O30" l="1"/>
  <c r="H6"/>
  <c r="H9"/>
  <c r="O34"/>
  <c r="H30" l="1"/>
  <c r="H34" s="1"/>
  <c r="H36" s="1"/>
  <c r="H38" s="1"/>
</calcChain>
</file>

<file path=xl/sharedStrings.xml><?xml version="1.0" encoding="utf-8"?>
<sst xmlns="http://schemas.openxmlformats.org/spreadsheetml/2006/main" count="85" uniqueCount="62">
  <si>
    <t>Плановое задание по скорой медицинской помощи  для медицинских организаций и Вологодского филиала АО «Страховая компания «СОГАЗ-Мед» на 2022 год</t>
  </si>
  <si>
    <t xml:space="preserve">Медицинские организации </t>
  </si>
  <si>
    <t xml:space="preserve">План 2022 </t>
  </si>
  <si>
    <t>всего количество вызовов (К.11.01.2022)</t>
  </si>
  <si>
    <t>всего количество вызовов (К.15.03.2022)</t>
  </si>
  <si>
    <t>всего количество вызовов (К.23.05.2022)</t>
  </si>
  <si>
    <t>всего количество вызовов (К.05.09.2022)</t>
  </si>
  <si>
    <t>всего количество вызовов (К.29.11.2022)</t>
  </si>
  <si>
    <t>количество вызовов по подушевому нормативу (К.11.01.2022)</t>
  </si>
  <si>
    <t>количество вызовов по подушевому нормативу                  (К. 15.03.2022)</t>
  </si>
  <si>
    <t>количество вызовов по подушевому нормативу                  (К. 23.05.2022)</t>
  </si>
  <si>
    <t>количество вызовов по подушевому нормативу                  (К. 05.09.2022)</t>
  </si>
  <si>
    <t>количество вызовов по подушевому нормативу                  (К. 29.11.2022)</t>
  </si>
  <si>
    <t>количество вызовов с применением тромболизиса (К.11.01.2022)</t>
  </si>
  <si>
    <t>количество вызовов с применением тромболизиса (К. 15.03.2022)</t>
  </si>
  <si>
    <t>количество вызовов с применением тромболизиса (К. 23.05.2022)</t>
  </si>
  <si>
    <t>количество вызовов с применением тромболизиса (К. 05.09.2022)</t>
  </si>
  <si>
    <t>количество вызовов с применением тромболизиса (К. 29.11.2022)</t>
  </si>
  <si>
    <t>Всего</t>
  </si>
  <si>
    <t>в т.ч. количество вызовов с применением тромболизиса (препарат МЕТАЛИЗЕ)</t>
  </si>
  <si>
    <t>в т.ч. количество вызовов с применением тромболизиса (препарат ФОРТЕЛИЗИН)</t>
  </si>
  <si>
    <t>в т.ч. количество вызовов с применением тромболизиса (препарат ПУРОЛАЗА)</t>
  </si>
  <si>
    <t>БУЗ ВО "Бабаевская ЦРБ"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</si>
  <si>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</si>
  <si>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</si>
  <si>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</si>
  <si>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"Великоустюгская ЦРБ" </t>
  </si>
  <si>
    <t xml:space="preserve">БУЗ ВО "Верховажская ЦРБ" 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</si>
  <si>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</si>
  <si>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</si>
  <si>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</si>
  <si>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</si>
  <si>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</si>
  <si>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</si>
  <si>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</si>
  <si>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</si>
  <si>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</si>
  <si>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</si>
  <si>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 xml:space="preserve">БУЗ ВО "Сокольская ЦРБ" </t>
  </si>
  <si>
    <t>БУЗ ВО "Сямженская ЦРБ"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</si>
  <si>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</si>
  <si>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</si>
  <si>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</si>
  <si>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</si>
  <si>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</si>
  <si>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</si>
  <si>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</si>
  <si>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 xml:space="preserve">ИТОГО районные </t>
  </si>
  <si>
    <t xml:space="preserve">БУЗ ВО "Вологодская станция скорой медицинской помощи имени" Н.Л.Турупанова </t>
  </si>
  <si>
    <t xml:space="preserve">ООО "Вологодская неотложка" </t>
  </si>
  <si>
    <t>БУЗ ВО Череповецкая станция скорой медицинской помощи</t>
  </si>
  <si>
    <t>Итого</t>
  </si>
  <si>
    <t>для медицинских организаций, работающих по межтерриториальным расчетам</t>
  </si>
  <si>
    <t>Итого по ПГГ 2022</t>
  </si>
  <si>
    <t>федеральный норматив в 2022</t>
  </si>
  <si>
    <t>отклонение</t>
  </si>
  <si>
    <t>всего количество вызовов (К.30.12.2022)</t>
  </si>
  <si>
    <t>количество вызовов по подушевому нормативу                  (К. 30.12.2022)</t>
  </si>
  <si>
    <t>количество вызовов с применением тромболизиса (К. 30.12.2022)</t>
  </si>
  <si>
    <t>всего количество вызовов (К.31.01.2023)</t>
  </si>
  <si>
    <t>количество вызовов по подушевому нормативу                  (К. 31.01.2023)</t>
  </si>
  <si>
    <t>количество вызовов с применением тромболизиса (К. 31.01.2023)</t>
  </si>
</sst>
</file>

<file path=xl/styles.xml><?xml version="1.0" encoding="utf-8"?>
<styleSheet xmlns="http://schemas.openxmlformats.org/spreadsheetml/2006/main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#,##0.00%;[Red]\(#,##0.00%\)"/>
    <numFmt numFmtId="167" formatCode="0.0%;\(0.0%\)"/>
    <numFmt numFmtId="168" formatCode="000"/>
    <numFmt numFmtId="169" formatCode="#,##0.0%;[Red]\(#,##0.0%\)"/>
    <numFmt numFmtId="170" formatCode="#,##0.0%;\(#,##0.0%\)"/>
    <numFmt numFmtId="171" formatCode="0.0000%"/>
    <numFmt numFmtId="172" formatCode="#,##0.0_%;[Red]\(#,##0.0%\)"/>
    <numFmt numFmtId="173" formatCode="_-* #,##0.00[$€-1]_-;\-* #,##0.00[$€-1]_-;_-* &quot;-&quot;??[$€-1]_-"/>
    <numFmt numFmtId="174" formatCode="0.00000%"/>
    <numFmt numFmtId="175" formatCode="_(* #,##0.00_);_(* \(#,##0.00\);_(* &quot;-&quot;??_);_(@_)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24"/>
      <name val="Times New Roman"/>
      <family val="1"/>
      <charset val="204"/>
    </font>
    <font>
      <sz val="10"/>
      <name val="Arial Cyr"/>
      <charset val="204"/>
    </font>
    <font>
      <sz val="20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0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166" fontId="4" fillId="0" borderId="0" applyFill="0" applyBorder="0" applyAlignment="0"/>
    <xf numFmtId="167" fontId="4" fillId="0" borderId="0" applyFill="0" applyBorder="0" applyAlignment="0"/>
    <xf numFmtId="168" fontId="18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0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4" fontId="20" fillId="0" borderId="0" applyFill="0" applyBorder="0" applyAlignment="0"/>
    <xf numFmtId="166" fontId="4" fillId="0" borderId="0" applyFill="0" applyBorder="0" applyAlignment="0"/>
    <xf numFmtId="167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73" fontId="4" fillId="0" borderId="0" applyFont="0" applyFill="0" applyBorder="0" applyAlignment="0" applyProtection="0"/>
    <xf numFmtId="38" fontId="21" fillId="8" borderId="0" applyNumberFormat="0" applyBorder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7">
      <alignment horizontal="left" vertical="center"/>
    </xf>
    <xf numFmtId="10" fontId="21" fillId="9" borderId="3" applyNumberFormat="0" applyBorder="0" applyAlignment="0" applyProtection="0"/>
    <xf numFmtId="166" fontId="4" fillId="0" borderId="0" applyFill="0" applyBorder="0" applyAlignment="0"/>
    <xf numFmtId="167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71" fontId="4" fillId="0" borderId="0"/>
    <xf numFmtId="0" fontId="23" fillId="0" borderId="0"/>
    <xf numFmtId="0" fontId="16" fillId="0" borderId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4" fillId="0" borderId="0" applyFill="0" applyBorder="0" applyAlignment="0"/>
    <xf numFmtId="167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49" fontId="20" fillId="0" borderId="0" applyFill="0" applyBorder="0" applyAlignment="0"/>
    <xf numFmtId="171" fontId="4" fillId="0" borderId="0" applyFill="0" applyBorder="0" applyAlignment="0"/>
    <xf numFmtId="174" fontId="4" fillId="0" borderId="0" applyFill="0" applyBorder="0" applyAlignment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 applyFill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49" fontId="1" fillId="0" borderId="0">
      <alignment horizontal="center" vertical="center" wrapText="1"/>
    </xf>
    <xf numFmtId="0" fontId="25" fillId="0" borderId="8">
      <alignment horizontal="center" vertical="center" wrapText="1"/>
    </xf>
    <xf numFmtId="14" fontId="25" fillId="0" borderId="8">
      <alignment horizontal="center" vertical="center" wrapText="1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0" borderId="0" xfId="2" applyFill="1"/>
    <xf numFmtId="0" fontId="9" fillId="4" borderId="3" xfId="2" applyFont="1" applyFill="1" applyBorder="1" applyAlignment="1">
      <alignment horizontal="center" vertical="center" wrapText="1" shrinkToFit="1"/>
    </xf>
    <xf numFmtId="3" fontId="9" fillId="0" borderId="3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left" vertical="center" wrapText="1"/>
    </xf>
    <xf numFmtId="3" fontId="9" fillId="5" borderId="3" xfId="2" applyNumberFormat="1" applyFont="1" applyFill="1" applyBorder="1" applyAlignment="1">
      <alignment horizontal="center" vertical="center" wrapText="1"/>
    </xf>
    <xf numFmtId="0" fontId="12" fillId="0" borderId="0" xfId="2" applyFont="1" applyFill="1"/>
    <xf numFmtId="0" fontId="12" fillId="6" borderId="0" xfId="2" applyFont="1" applyFill="1"/>
    <xf numFmtId="0" fontId="9" fillId="0" borderId="3" xfId="3" applyFont="1" applyFill="1" applyBorder="1" applyAlignment="1">
      <alignment horizontal="left" vertical="center" wrapText="1"/>
    </xf>
    <xf numFmtId="0" fontId="10" fillId="7" borderId="3" xfId="4" applyFont="1" applyFill="1" applyBorder="1" applyAlignment="1">
      <alignment horizontal="left" vertical="center" wrapText="1"/>
    </xf>
    <xf numFmtId="3" fontId="10" fillId="7" borderId="3" xfId="4" applyNumberFormat="1" applyFont="1" applyFill="1" applyBorder="1" applyAlignment="1">
      <alignment horizontal="center" vertical="center" wrapText="1"/>
    </xf>
    <xf numFmtId="0" fontId="13" fillId="0" borderId="0" xfId="2" applyFont="1" applyFill="1"/>
    <xf numFmtId="0" fontId="14" fillId="0" borderId="0" xfId="2" applyFont="1" applyFill="1" applyAlignment="1">
      <alignment horizontal="center" vertical="center"/>
    </xf>
    <xf numFmtId="0" fontId="14" fillId="6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left" vertical="center" wrapText="1"/>
    </xf>
    <xf numFmtId="0" fontId="15" fillId="0" borderId="0" xfId="2" applyFont="1"/>
    <xf numFmtId="0" fontId="4" fillId="0" borderId="0" xfId="2"/>
    <xf numFmtId="0" fontId="15" fillId="0" borderId="0" xfId="2" applyFont="1" applyFill="1" applyAlignment="1">
      <alignment horizontal="right"/>
    </xf>
    <xf numFmtId="0" fontId="9" fillId="4" borderId="3" xfId="2" applyFont="1" applyFill="1" applyBorder="1" applyAlignment="1">
      <alignment horizontal="center" vertical="center" wrapText="1" shrinkToFit="1"/>
    </xf>
    <xf numFmtId="0" fontId="9" fillId="0" borderId="3" xfId="2" applyFont="1" applyFill="1" applyBorder="1" applyAlignment="1">
      <alignment horizontal="left" vertical="center" wrapText="1"/>
    </xf>
    <xf numFmtId="0" fontId="11" fillId="0" borderId="0" xfId="2" applyFont="1" applyFill="1"/>
    <xf numFmtId="4" fontId="11" fillId="0" borderId="0" xfId="2" applyNumberFormat="1" applyFont="1" applyFill="1"/>
    <xf numFmtId="0" fontId="4" fillId="0" borderId="0" xfId="2" applyFont="1" applyFill="1"/>
    <xf numFmtId="0" fontId="12" fillId="0" borderId="0" xfId="2" applyFont="1" applyFill="1" applyAlignment="1">
      <alignment horizontal="center"/>
    </xf>
    <xf numFmtId="0" fontId="9" fillId="4" borderId="3" xfId="2" applyFont="1" applyFill="1" applyBorder="1" applyAlignment="1">
      <alignment horizontal="center" vertical="center" wrapText="1" shrinkToFit="1"/>
    </xf>
    <xf numFmtId="0" fontId="9" fillId="3" borderId="3" xfId="2" applyFont="1" applyFill="1" applyBorder="1" applyAlignment="1">
      <alignment horizontal="center" vertical="center" wrapText="1" shrinkToFit="1"/>
    </xf>
    <xf numFmtId="0" fontId="9" fillId="2" borderId="3" xfId="2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</cellXfs>
  <cellStyles count="308">
    <cellStyle name="_PERSONAL" xfId="5"/>
    <cellStyle name="_PERSONAL_PERSONAL" xfId="6"/>
    <cellStyle name="_PERSONAL_PERSONAL_1" xfId="7"/>
    <cellStyle name="_PERSONAL_PERSONAL_2" xfId="8"/>
    <cellStyle name="_PERSONAL_PERSONAL_3" xfId="9"/>
    <cellStyle name="_PLDT" xfId="10"/>
    <cellStyle name="Calc Currency (0)" xfId="11"/>
    <cellStyle name="Calc Currency (2)" xfId="12"/>
    <cellStyle name="Calc Percent (0)" xfId="13"/>
    <cellStyle name="Calc Percent (1)" xfId="14"/>
    <cellStyle name="Calc Percent (2)" xfId="15"/>
    <cellStyle name="Calc Units (0)" xfId="16"/>
    <cellStyle name="Calc Units (1)" xfId="17"/>
    <cellStyle name="Calc Units (2)" xfId="18"/>
    <cellStyle name="Comma [0]_#6 Temps &amp; Contractors" xfId="19"/>
    <cellStyle name="Comma [00]" xfId="20"/>
    <cellStyle name="Comma_#6 Temps &amp; Contractors" xfId="21"/>
    <cellStyle name="Currency [0]_#6 Temps &amp; Contractors" xfId="22"/>
    <cellStyle name="Currency [00]" xfId="23"/>
    <cellStyle name="Currency_#6 Temps &amp; Contractors" xfId="24"/>
    <cellStyle name="Date Short" xfId="25"/>
    <cellStyle name="Enter Currency (0)" xfId="26"/>
    <cellStyle name="Enter Currency (2)" xfId="27"/>
    <cellStyle name="Enter Units (0)" xfId="28"/>
    <cellStyle name="Enter Units (1)" xfId="29"/>
    <cellStyle name="Enter Units (2)" xfId="30"/>
    <cellStyle name="Euro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 - Style1" xfId="41"/>
    <cellStyle name="Normal_# 41-Market &amp;Trends" xfId="42"/>
    <cellStyle name="normбlnм_laroux" xfId="43"/>
    <cellStyle name="Percent [0]" xfId="44"/>
    <cellStyle name="Percent [00]" xfId="45"/>
    <cellStyle name="Percent [2]" xfId="46"/>
    <cellStyle name="Percent [2] 2" xfId="47"/>
    <cellStyle name="Percent_#6 Temps &amp; Contractors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Text Indent A" xfId="54"/>
    <cellStyle name="Text Indent B" xfId="55"/>
    <cellStyle name="Text Indent C" xfId="56"/>
    <cellStyle name="Обычный" xfId="0" builtinId="0"/>
    <cellStyle name="Обычный 14" xfId="57"/>
    <cellStyle name="Обычный 2" xfId="58"/>
    <cellStyle name="Обычный 2 2" xfId="2"/>
    <cellStyle name="Обычный 2 2 10" xfId="59"/>
    <cellStyle name="Обычный 2 2 11" xfId="60"/>
    <cellStyle name="Обычный 2 2 12" xfId="61"/>
    <cellStyle name="Обычный 2 2 13" xfId="62"/>
    <cellStyle name="Обычный 2 2 14" xfId="63"/>
    <cellStyle name="Обычный 2 2 15" xfId="64"/>
    <cellStyle name="Обычный 2 2 16" xfId="65"/>
    <cellStyle name="Обычный 2 2 17" xfId="66"/>
    <cellStyle name="Обычный 2 2 18" xfId="67"/>
    <cellStyle name="Обычный 2 2 19" xfId="68"/>
    <cellStyle name="Обычный 2 2 2" xfId="69"/>
    <cellStyle name="Обычный 2 2 20" xfId="70"/>
    <cellStyle name="Обычный 2 2 21" xfId="71"/>
    <cellStyle name="Обычный 2 2 22" xfId="72"/>
    <cellStyle name="Обычный 2 2 23" xfId="73"/>
    <cellStyle name="Обычный 2 2 24" xfId="74"/>
    <cellStyle name="Обычный 2 2 25" xfId="75"/>
    <cellStyle name="Обычный 2 2 26" xfId="76"/>
    <cellStyle name="Обычный 2 2 27" xfId="77"/>
    <cellStyle name="Обычный 2 2 28" xfId="78"/>
    <cellStyle name="Обычный 2 2 29" xfId="79"/>
    <cellStyle name="Обычный 2 2 3" xfId="80"/>
    <cellStyle name="Обычный 2 2 30" xfId="81"/>
    <cellStyle name="Обычный 2 2 31" xfId="82"/>
    <cellStyle name="Обычный 2 2 32" xfId="83"/>
    <cellStyle name="Обычный 2 2 33" xfId="84"/>
    <cellStyle name="Обычный 2 2 34" xfId="85"/>
    <cellStyle name="Обычный 2 2 35" xfId="86"/>
    <cellStyle name="Обычный 2 2 36" xfId="87"/>
    <cellStyle name="Обычный 2 2 37" xfId="88"/>
    <cellStyle name="Обычный 2 2 38" xfId="89"/>
    <cellStyle name="Обычный 2 2 39" xfId="90"/>
    <cellStyle name="Обычный 2 2 4" xfId="91"/>
    <cellStyle name="Обычный 2 2 40" xfId="92"/>
    <cellStyle name="Обычный 2 2 41" xfId="93"/>
    <cellStyle name="Обычный 2 2 42" xfId="94"/>
    <cellStyle name="Обычный 2 2 43" xfId="95"/>
    <cellStyle name="Обычный 2 2 44" xfId="96"/>
    <cellStyle name="Обычный 2 2 45" xfId="97"/>
    <cellStyle name="Обычный 2 2 46" xfId="98"/>
    <cellStyle name="Обычный 2 2 47" xfId="99"/>
    <cellStyle name="Обычный 2 2 48" xfId="100"/>
    <cellStyle name="Обычный 2 2 49" xfId="101"/>
    <cellStyle name="Обычный 2 2 5" xfId="102"/>
    <cellStyle name="Обычный 2 2 50" xfId="103"/>
    <cellStyle name="Обычный 2 2 51" xfId="104"/>
    <cellStyle name="Обычный 2 2 52" xfId="105"/>
    <cellStyle name="Обычный 2 2 53" xfId="106"/>
    <cellStyle name="Обычный 2 2 54" xfId="107"/>
    <cellStyle name="Обычный 2 2 55" xfId="108"/>
    <cellStyle name="Обычный 2 2 56" xfId="109"/>
    <cellStyle name="Обычный 2 2 57" xfId="110"/>
    <cellStyle name="Обычный 2 2 58" xfId="111"/>
    <cellStyle name="Обычный 2 2 59" xfId="112"/>
    <cellStyle name="Обычный 2 2 6" xfId="113"/>
    <cellStyle name="Обычный 2 2 60" xfId="114"/>
    <cellStyle name="Обычный 2 2 61" xfId="115"/>
    <cellStyle name="Обычный 2 2 62" xfId="116"/>
    <cellStyle name="Обычный 2 2 63" xfId="117"/>
    <cellStyle name="Обычный 2 2 64" xfId="118"/>
    <cellStyle name="Обычный 2 2 65" xfId="119"/>
    <cellStyle name="Обычный 2 2 66" xfId="120"/>
    <cellStyle name="Обычный 2 2 67" xfId="121"/>
    <cellStyle name="Обычный 2 2 68" xfId="122"/>
    <cellStyle name="Обычный 2 2 69" xfId="123"/>
    <cellStyle name="Обычный 2 2 7" xfId="124"/>
    <cellStyle name="Обычный 2 2 70" xfId="125"/>
    <cellStyle name="Обычный 2 2 71" xfId="126"/>
    <cellStyle name="Обычный 2 2 72" xfId="127"/>
    <cellStyle name="Обычный 2 2 73" xfId="128"/>
    <cellStyle name="Обычный 2 2 74" xfId="129"/>
    <cellStyle name="Обычный 2 2 75" xfId="130"/>
    <cellStyle name="Обычный 2 2 76" xfId="131"/>
    <cellStyle name="Обычный 2 2 77" xfId="132"/>
    <cellStyle name="Обычный 2 2 78" xfId="133"/>
    <cellStyle name="Обычный 2 2 79" xfId="134"/>
    <cellStyle name="Обычный 2 2 8" xfId="135"/>
    <cellStyle name="Обычный 2 2 80" xfId="136"/>
    <cellStyle name="Обычный 2 2 81" xfId="137"/>
    <cellStyle name="Обычный 2 2 82" xfId="138"/>
    <cellStyle name="Обычный 2 2 83" xfId="139"/>
    <cellStyle name="Обычный 2 2 84" xfId="140"/>
    <cellStyle name="Обычный 2 2 85" xfId="141"/>
    <cellStyle name="Обычный 2 2 86" xfId="142"/>
    <cellStyle name="Обычный 2 2 87" xfId="143"/>
    <cellStyle name="Обычный 2 2 88" xfId="144"/>
    <cellStyle name="Обычный 2 2 89" xfId="145"/>
    <cellStyle name="Обычный 2 2 9" xfId="146"/>
    <cellStyle name="Обычный 2 2 90" xfId="147"/>
    <cellStyle name="Обычный 2 2 91" xfId="148"/>
    <cellStyle name="Обычный 2 2 92" xfId="149"/>
    <cellStyle name="Обычный 2 2 93" xfId="150"/>
    <cellStyle name="Обычный 2 2 94" xfId="151"/>
    <cellStyle name="Обычный 2 2 95" xfId="152"/>
    <cellStyle name="Обычный 2 2 96" xfId="153"/>
    <cellStyle name="Обычный 2 2 97" xfId="154"/>
    <cellStyle name="Обычный 2 2 98" xfId="155"/>
    <cellStyle name="Обычный 2 2 99" xfId="156"/>
    <cellStyle name="Обычный 2 3" xfId="157"/>
    <cellStyle name="Обычный 2 4" xfId="158"/>
    <cellStyle name="Обычный 2_Численность" xfId="159"/>
    <cellStyle name="Обычный 3" xfId="160"/>
    <cellStyle name="Обычный 3 2" xfId="161"/>
    <cellStyle name="Обычный 3 3" xfId="162"/>
    <cellStyle name="Обычный 3 4" xfId="163"/>
    <cellStyle name="Обычный 3 4 2" xfId="4"/>
    <cellStyle name="Обычный 3 4 2 2" xfId="164"/>
    <cellStyle name="Обычный 3 4 2 3" xfId="165"/>
    <cellStyle name="Обычный 3 4 3" xfId="166"/>
    <cellStyle name="Обычный 3 4 3 2" xfId="167"/>
    <cellStyle name="Обычный 3 4 3 2 2" xfId="168"/>
    <cellStyle name="Обычный 3 4 3 3" xfId="169"/>
    <cellStyle name="Обычный 3 4 3 4" xfId="170"/>
    <cellStyle name="Обычный 3 4 3 5" xfId="171"/>
    <cellStyle name="Обычный 3 4 3 5 2" xfId="172"/>
    <cellStyle name="Обычный 3 4 3_АПП от ТФ оМС 15.01.2016 (гемодиализ)" xfId="173"/>
    <cellStyle name="Обычный 3 4 4" xfId="174"/>
    <cellStyle name="Обычный 3 4_АПП от ТФ оМС 15.01.2016 (гемодиализ)" xfId="175"/>
    <cellStyle name="Обычный 3 5" xfId="176"/>
    <cellStyle name="Обычный 3 6" xfId="177"/>
    <cellStyle name="Обычный 3 6 2" xfId="178"/>
    <cellStyle name="Обычный 3 6_АПП от ТФ оМС 15.01.2016 (гемодиализ)" xfId="1"/>
    <cellStyle name="Обычный 3 7" xfId="179"/>
    <cellStyle name="Обычный 3 7 2" xfId="180"/>
    <cellStyle name="Обычный 3 8" xfId="181"/>
    <cellStyle name="Обычный 3_V_na2014_app_k010414_" xfId="182"/>
    <cellStyle name="Обычный 4" xfId="183"/>
    <cellStyle name="Обычный 4 2" xfId="184"/>
    <cellStyle name="Обычный 5" xfId="185"/>
    <cellStyle name="Обычный 5 10" xfId="186"/>
    <cellStyle name="Обычный 5 11" xfId="187"/>
    <cellStyle name="Обычный 5 12" xfId="188"/>
    <cellStyle name="Обычный 5 13" xfId="189"/>
    <cellStyle name="Обычный 5 14" xfId="190"/>
    <cellStyle name="Обычный 5 15" xfId="191"/>
    <cellStyle name="Обычный 5 16" xfId="192"/>
    <cellStyle name="Обычный 5 17" xfId="193"/>
    <cellStyle name="Обычный 5 18" xfId="194"/>
    <cellStyle name="Обычный 5 19" xfId="195"/>
    <cellStyle name="Обычный 5 2" xfId="196"/>
    <cellStyle name="Обычный 5 20" xfId="197"/>
    <cellStyle name="Обычный 5 21" xfId="198"/>
    <cellStyle name="Обычный 5 22" xfId="199"/>
    <cellStyle name="Обычный 5 23" xfId="200"/>
    <cellStyle name="Обычный 5 24" xfId="201"/>
    <cellStyle name="Обычный 5 25" xfId="202"/>
    <cellStyle name="Обычный 5 26" xfId="203"/>
    <cellStyle name="Обычный 5 27" xfId="204"/>
    <cellStyle name="Обычный 5 28" xfId="205"/>
    <cellStyle name="Обычный 5 29" xfId="206"/>
    <cellStyle name="Обычный 5 3" xfId="207"/>
    <cellStyle name="Обычный 5 30" xfId="208"/>
    <cellStyle name="Обычный 5 31" xfId="209"/>
    <cellStyle name="Обычный 5 32" xfId="210"/>
    <cellStyle name="Обычный 5 33" xfId="211"/>
    <cellStyle name="Обычный 5 34" xfId="212"/>
    <cellStyle name="Обычный 5 35" xfId="213"/>
    <cellStyle name="Обычный 5 36" xfId="214"/>
    <cellStyle name="Обычный 5 37" xfId="215"/>
    <cellStyle name="Обычный 5 38" xfId="216"/>
    <cellStyle name="Обычный 5 39" xfId="217"/>
    <cellStyle name="Обычный 5 4" xfId="218"/>
    <cellStyle name="Обычный 5 40" xfId="219"/>
    <cellStyle name="Обычный 5 41" xfId="220"/>
    <cellStyle name="Обычный 5 42" xfId="221"/>
    <cellStyle name="Обычный 5 43" xfId="222"/>
    <cellStyle name="Обычный 5 44" xfId="223"/>
    <cellStyle name="Обычный 5 45" xfId="224"/>
    <cellStyle name="Обычный 5 46" xfId="225"/>
    <cellStyle name="Обычный 5 47" xfId="226"/>
    <cellStyle name="Обычный 5 48" xfId="227"/>
    <cellStyle name="Обычный 5 49" xfId="228"/>
    <cellStyle name="Обычный 5 5" xfId="229"/>
    <cellStyle name="Обычный 5 50" xfId="230"/>
    <cellStyle name="Обычный 5 51" xfId="231"/>
    <cellStyle name="Обычный 5 52" xfId="232"/>
    <cellStyle name="Обычный 5 53" xfId="233"/>
    <cellStyle name="Обычный 5 54" xfId="234"/>
    <cellStyle name="Обычный 5 55" xfId="235"/>
    <cellStyle name="Обычный 5 56" xfId="236"/>
    <cellStyle name="Обычный 5 57" xfId="237"/>
    <cellStyle name="Обычный 5 58" xfId="238"/>
    <cellStyle name="Обычный 5 59" xfId="239"/>
    <cellStyle name="Обычный 5 6" xfId="240"/>
    <cellStyle name="Обычный 5 60" xfId="241"/>
    <cellStyle name="Обычный 5 61" xfId="242"/>
    <cellStyle name="Обычный 5 62" xfId="243"/>
    <cellStyle name="Обычный 5 63" xfId="244"/>
    <cellStyle name="Обычный 5 64" xfId="245"/>
    <cellStyle name="Обычный 5 65" xfId="246"/>
    <cellStyle name="Обычный 5 66" xfId="247"/>
    <cellStyle name="Обычный 5 67" xfId="248"/>
    <cellStyle name="Обычный 5 68" xfId="249"/>
    <cellStyle name="Обычный 5 69" xfId="250"/>
    <cellStyle name="Обычный 5 7" xfId="251"/>
    <cellStyle name="Обычный 5 70" xfId="252"/>
    <cellStyle name="Обычный 5 71" xfId="253"/>
    <cellStyle name="Обычный 5 72" xfId="254"/>
    <cellStyle name="Обычный 5 73" xfId="255"/>
    <cellStyle name="Обычный 5 74" xfId="256"/>
    <cellStyle name="Обычный 5 75" xfId="257"/>
    <cellStyle name="Обычный 5 76" xfId="258"/>
    <cellStyle name="Обычный 5 77" xfId="259"/>
    <cellStyle name="Обычный 5 78" xfId="260"/>
    <cellStyle name="Обычный 5 79" xfId="261"/>
    <cellStyle name="Обычный 5 8" xfId="262"/>
    <cellStyle name="Обычный 5 80" xfId="263"/>
    <cellStyle name="Обычный 5 81" xfId="264"/>
    <cellStyle name="Обычный 5 82" xfId="265"/>
    <cellStyle name="Обычный 5 83" xfId="266"/>
    <cellStyle name="Обычный 5 84" xfId="267"/>
    <cellStyle name="Обычный 5 85" xfId="268"/>
    <cellStyle name="Обычный 5 86" xfId="269"/>
    <cellStyle name="Обычный 5 87" xfId="270"/>
    <cellStyle name="Обычный 5 88" xfId="271"/>
    <cellStyle name="Обычный 5 89" xfId="272"/>
    <cellStyle name="Обычный 5 9" xfId="273"/>
    <cellStyle name="Обычный 5 90" xfId="274"/>
    <cellStyle name="Обычный 5 91" xfId="275"/>
    <cellStyle name="Обычный 5 92" xfId="276"/>
    <cellStyle name="Обычный 5 93" xfId="277"/>
    <cellStyle name="Обычный 5 94" xfId="278"/>
    <cellStyle name="Обычный 5 95" xfId="279"/>
    <cellStyle name="Обычный 5 96" xfId="280"/>
    <cellStyle name="Обычный 5 97" xfId="281"/>
    <cellStyle name="Обычный 5 98" xfId="282"/>
    <cellStyle name="Обычный 5_Стационар  Итог с ВМП" xfId="283"/>
    <cellStyle name="Обычный 6" xfId="284"/>
    <cellStyle name="Обычный 6 2" xfId="285"/>
    <cellStyle name="Обычный 6_отдел ЭАиТплан АПП 2015 вариант 2" xfId="286"/>
    <cellStyle name="Обычный 7" xfId="287"/>
    <cellStyle name="Обычный 8" xfId="288"/>
    <cellStyle name="Обычный 9" xfId="289"/>
    <cellStyle name="Обычный_Отчет область объемы (факт) на 20.02.2013" xfId="3"/>
    <cellStyle name="Процентный 2" xfId="290"/>
    <cellStyle name="Процентный 3" xfId="291"/>
    <cellStyle name="Процентный 4" xfId="292"/>
    <cellStyle name="Стиль 1" xfId="293"/>
    <cellStyle name="Стиль 2" xfId="294"/>
    <cellStyle name="Стиль 7" xfId="295"/>
    <cellStyle name="Стиль 9" xfId="296"/>
    <cellStyle name="Тысячи [0]_Диалог Накладная" xfId="297"/>
    <cellStyle name="Тысячи_Диалог Накладная" xfId="298"/>
    <cellStyle name="Финансовый 2" xfId="299"/>
    <cellStyle name="Финансовый 2 2" xfId="300"/>
    <cellStyle name="Финансовый 2_Стоматология Комиссия 25.07" xfId="301"/>
    <cellStyle name="Финансовый 3" xfId="302"/>
    <cellStyle name="Финансовый 4" xfId="303"/>
    <cellStyle name="Финансовый 5" xfId="304"/>
    <cellStyle name="Финансовый 6" xfId="305"/>
    <cellStyle name="Финансовый 6 2" xfId="306"/>
    <cellStyle name="Финансовый 7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CM1159"/>
  <sheetViews>
    <sheetView tabSelected="1" zoomScale="62" zoomScaleNormal="62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B2" sqref="B2:AP2"/>
    </sheetView>
  </sheetViews>
  <sheetFormatPr defaultRowHeight="26.25"/>
  <cols>
    <col min="1" max="1" width="77.7109375" style="17" customWidth="1"/>
    <col min="2" max="6" width="26" style="18" hidden="1" customWidth="1"/>
    <col min="7" max="8" width="26" style="18" customWidth="1"/>
    <col min="9" max="13" width="31.7109375" style="18" hidden="1" customWidth="1"/>
    <col min="14" max="15" width="31.7109375" style="18" customWidth="1"/>
    <col min="16" max="34" width="28.7109375" style="18" hidden="1" customWidth="1"/>
    <col min="35" max="42" width="28.7109375" style="18" customWidth="1"/>
    <col min="43" max="43" width="12.5703125" style="1" customWidth="1"/>
    <col min="44" max="45" width="9.140625" style="2"/>
    <col min="46" max="71" width="9.140625" style="3"/>
    <col min="72" max="171" width="9.140625" style="19"/>
    <col min="172" max="172" width="68.28515625" style="19" customWidth="1"/>
    <col min="173" max="181" width="0" style="19" hidden="1" customWidth="1"/>
    <col min="182" max="184" width="14.85546875" style="19" customWidth="1"/>
    <col min="185" max="187" width="0" style="19" hidden="1" customWidth="1"/>
    <col min="188" max="188" width="12.7109375" style="19" customWidth="1"/>
    <col min="189" max="189" width="14.85546875" style="19" customWidth="1"/>
    <col min="190" max="190" width="12.7109375" style="19" customWidth="1"/>
    <col min="191" max="191" width="12.42578125" style="19" customWidth="1"/>
    <col min="192" max="192" width="13.140625" style="19" customWidth="1"/>
    <col min="193" max="194" width="12.42578125" style="19" customWidth="1"/>
    <col min="195" max="198" width="12.7109375" style="19" customWidth="1"/>
    <col min="199" max="199" width="14.85546875" style="19" customWidth="1"/>
    <col min="200" max="200" width="12.7109375" style="19" customWidth="1"/>
    <col min="201" max="201" width="14.85546875" style="19" customWidth="1"/>
    <col min="202" max="205" width="12.7109375" style="19" customWidth="1"/>
    <col min="206" max="206" width="14.85546875" style="19" customWidth="1"/>
    <col min="207" max="208" width="12.7109375" style="19" customWidth="1"/>
    <col min="209" max="209" width="14.85546875" style="19" customWidth="1"/>
    <col min="210" max="210" width="12.7109375" style="19" customWidth="1"/>
    <col min="211" max="219" width="0" style="19" hidden="1" customWidth="1"/>
    <col min="220" max="16384" width="9.140625" style="19"/>
  </cols>
  <sheetData>
    <row r="1" spans="1:45" ht="68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5" ht="68.25" customHeight="1">
      <c r="A2" s="31" t="s">
        <v>1</v>
      </c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45" ht="68.25" customHeight="1">
      <c r="A3" s="32"/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 t="s">
        <v>56</v>
      </c>
      <c r="H3" s="29" t="s">
        <v>59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57</v>
      </c>
      <c r="O3" s="28" t="s">
        <v>60</v>
      </c>
      <c r="P3" s="27" t="s">
        <v>13</v>
      </c>
      <c r="Q3" s="27"/>
      <c r="R3" s="27"/>
      <c r="S3" s="27" t="s">
        <v>14</v>
      </c>
      <c r="T3" s="27"/>
      <c r="U3" s="27"/>
      <c r="V3" s="27"/>
      <c r="W3" s="27" t="s">
        <v>15</v>
      </c>
      <c r="X3" s="27"/>
      <c r="Y3" s="27"/>
      <c r="Z3" s="27"/>
      <c r="AA3" s="27" t="s">
        <v>16</v>
      </c>
      <c r="AB3" s="27"/>
      <c r="AC3" s="27"/>
      <c r="AD3" s="27"/>
      <c r="AE3" s="27" t="s">
        <v>17</v>
      </c>
      <c r="AF3" s="27"/>
      <c r="AG3" s="27"/>
      <c r="AH3" s="27"/>
      <c r="AI3" s="27" t="s">
        <v>58</v>
      </c>
      <c r="AJ3" s="27"/>
      <c r="AK3" s="27"/>
      <c r="AL3" s="27"/>
      <c r="AM3" s="27" t="s">
        <v>61</v>
      </c>
      <c r="AN3" s="27"/>
      <c r="AO3" s="27"/>
      <c r="AP3" s="27"/>
    </row>
    <row r="4" spans="1:45" ht="68.25" customHeight="1">
      <c r="A4" s="33"/>
      <c r="B4" s="29"/>
      <c r="C4" s="29"/>
      <c r="D4" s="29"/>
      <c r="E4" s="29"/>
      <c r="F4" s="29"/>
      <c r="G4" s="29"/>
      <c r="H4" s="29"/>
      <c r="I4" s="28"/>
      <c r="J4" s="28"/>
      <c r="K4" s="28"/>
      <c r="L4" s="28"/>
      <c r="M4" s="28"/>
      <c r="N4" s="28"/>
      <c r="O4" s="28"/>
      <c r="P4" s="4" t="s">
        <v>18</v>
      </c>
      <c r="Q4" s="4" t="s">
        <v>19</v>
      </c>
      <c r="R4" s="4" t="s">
        <v>20</v>
      </c>
      <c r="S4" s="4" t="s">
        <v>18</v>
      </c>
      <c r="T4" s="4" t="s">
        <v>19</v>
      </c>
      <c r="U4" s="4" t="s">
        <v>20</v>
      </c>
      <c r="V4" s="4" t="s">
        <v>21</v>
      </c>
      <c r="W4" s="4" t="s">
        <v>18</v>
      </c>
      <c r="X4" s="4" t="s">
        <v>19</v>
      </c>
      <c r="Y4" s="4" t="s">
        <v>20</v>
      </c>
      <c r="Z4" s="4" t="s">
        <v>21</v>
      </c>
      <c r="AA4" s="4" t="s">
        <v>18</v>
      </c>
      <c r="AB4" s="4" t="s">
        <v>19</v>
      </c>
      <c r="AC4" s="4" t="s">
        <v>20</v>
      </c>
      <c r="AD4" s="4" t="s">
        <v>21</v>
      </c>
      <c r="AE4" s="4" t="s">
        <v>18</v>
      </c>
      <c r="AF4" s="4" t="s">
        <v>19</v>
      </c>
      <c r="AG4" s="4" t="s">
        <v>20</v>
      </c>
      <c r="AH4" s="4" t="s">
        <v>21</v>
      </c>
      <c r="AI4" s="4" t="s">
        <v>18</v>
      </c>
      <c r="AJ4" s="4" t="s">
        <v>19</v>
      </c>
      <c r="AK4" s="4" t="s">
        <v>20</v>
      </c>
      <c r="AL4" s="4" t="s">
        <v>21</v>
      </c>
      <c r="AM4" s="21" t="s">
        <v>18</v>
      </c>
      <c r="AN4" s="21" t="s">
        <v>19</v>
      </c>
      <c r="AO4" s="21" t="s">
        <v>20</v>
      </c>
      <c r="AP4" s="21" t="s">
        <v>21</v>
      </c>
    </row>
    <row r="5" spans="1:45" s="23" customFormat="1" ht="52.5" customHeight="1">
      <c r="A5" s="22" t="s">
        <v>22</v>
      </c>
      <c r="B5" s="5">
        <v>5709</v>
      </c>
      <c r="C5" s="5">
        <v>5709</v>
      </c>
      <c r="D5" s="5">
        <v>5709</v>
      </c>
      <c r="E5" s="5">
        <v>5708</v>
      </c>
      <c r="F5" s="5">
        <v>5682</v>
      </c>
      <c r="G5" s="5">
        <v>5680</v>
      </c>
      <c r="H5" s="5">
        <f>O5+AM5</f>
        <v>5681</v>
      </c>
      <c r="I5" s="5">
        <v>5704</v>
      </c>
      <c r="J5" s="5">
        <v>5704</v>
      </c>
      <c r="K5" s="5">
        <v>5704</v>
      </c>
      <c r="L5" s="5">
        <v>5704</v>
      </c>
      <c r="M5" s="5">
        <v>5680</v>
      </c>
      <c r="N5" s="5">
        <v>5680</v>
      </c>
      <c r="O5" s="5">
        <v>5680</v>
      </c>
      <c r="P5" s="6">
        <v>5</v>
      </c>
      <c r="Q5" s="5">
        <v>0</v>
      </c>
      <c r="R5" s="5">
        <v>5</v>
      </c>
      <c r="S5" s="5">
        <v>5</v>
      </c>
      <c r="T5" s="5">
        <v>0</v>
      </c>
      <c r="U5" s="5">
        <v>5</v>
      </c>
      <c r="V5" s="5">
        <v>0</v>
      </c>
      <c r="W5" s="5">
        <v>5</v>
      </c>
      <c r="X5" s="5">
        <v>0</v>
      </c>
      <c r="Y5" s="5">
        <v>5</v>
      </c>
      <c r="Z5" s="5">
        <v>0</v>
      </c>
      <c r="AA5" s="5">
        <v>4</v>
      </c>
      <c r="AB5" s="5">
        <v>0</v>
      </c>
      <c r="AC5" s="5">
        <v>4</v>
      </c>
      <c r="AD5" s="5">
        <v>0</v>
      </c>
      <c r="AE5" s="5">
        <v>2</v>
      </c>
      <c r="AF5" s="5">
        <v>0</v>
      </c>
      <c r="AG5" s="5">
        <v>2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1</v>
      </c>
      <c r="AN5" s="5">
        <v>0</v>
      </c>
      <c r="AO5" s="5">
        <v>1</v>
      </c>
      <c r="AP5" s="5">
        <v>0</v>
      </c>
      <c r="AQ5" s="1"/>
      <c r="AR5" s="2"/>
      <c r="AS5" s="2"/>
    </row>
    <row r="6" spans="1:45" s="24" customFormat="1" ht="52.5" customHeight="1">
      <c r="A6" s="22" t="s">
        <v>23</v>
      </c>
      <c r="B6" s="5">
        <v>3139</v>
      </c>
      <c r="C6" s="5">
        <v>3139</v>
      </c>
      <c r="D6" s="5">
        <v>3139</v>
      </c>
      <c r="E6" s="5">
        <v>3139</v>
      </c>
      <c r="F6" s="5">
        <v>3125</v>
      </c>
      <c r="G6" s="5">
        <v>3126</v>
      </c>
      <c r="H6" s="5">
        <f>O6+AM6</f>
        <v>3126</v>
      </c>
      <c r="I6" s="5">
        <v>3136</v>
      </c>
      <c r="J6" s="5">
        <v>3136</v>
      </c>
      <c r="K6" s="5">
        <v>3136</v>
      </c>
      <c r="L6" s="5">
        <v>3136</v>
      </c>
      <c r="M6" s="5">
        <v>3122</v>
      </c>
      <c r="N6" s="5">
        <v>3122</v>
      </c>
      <c r="O6" s="5">
        <v>3122</v>
      </c>
      <c r="P6" s="6">
        <v>3</v>
      </c>
      <c r="Q6" s="5">
        <v>0</v>
      </c>
      <c r="R6" s="5">
        <v>3</v>
      </c>
      <c r="S6" s="5">
        <v>3</v>
      </c>
      <c r="T6" s="5">
        <v>0</v>
      </c>
      <c r="U6" s="5">
        <v>3</v>
      </c>
      <c r="V6" s="5">
        <v>0</v>
      </c>
      <c r="W6" s="5">
        <v>3</v>
      </c>
      <c r="X6" s="5">
        <v>0</v>
      </c>
      <c r="Y6" s="5">
        <v>3</v>
      </c>
      <c r="Z6" s="5">
        <v>0</v>
      </c>
      <c r="AA6" s="5">
        <v>3</v>
      </c>
      <c r="AB6" s="5">
        <v>0</v>
      </c>
      <c r="AC6" s="5">
        <v>3</v>
      </c>
      <c r="AD6" s="5">
        <v>0</v>
      </c>
      <c r="AE6" s="5">
        <v>3</v>
      </c>
      <c r="AF6" s="5">
        <v>0</v>
      </c>
      <c r="AG6" s="5">
        <v>3</v>
      </c>
      <c r="AH6" s="5">
        <v>0</v>
      </c>
      <c r="AI6" s="5">
        <v>4</v>
      </c>
      <c r="AJ6" s="5">
        <v>0</v>
      </c>
      <c r="AK6" s="5">
        <v>4</v>
      </c>
      <c r="AL6" s="5">
        <v>0</v>
      </c>
      <c r="AM6" s="5">
        <v>4</v>
      </c>
      <c r="AN6" s="5">
        <v>0</v>
      </c>
      <c r="AO6" s="5">
        <v>4</v>
      </c>
      <c r="AP6" s="5">
        <v>0</v>
      </c>
      <c r="AQ6" s="1"/>
      <c r="AR6" s="2"/>
      <c r="AS6" s="2"/>
    </row>
    <row r="7" spans="1:45" s="23" customFormat="1" ht="52.5" customHeight="1">
      <c r="A7" s="22" t="s">
        <v>24</v>
      </c>
      <c r="B7" s="5">
        <v>4129</v>
      </c>
      <c r="C7" s="5">
        <v>4129</v>
      </c>
      <c r="D7" s="5">
        <v>4129</v>
      </c>
      <c r="E7" s="5">
        <v>4127</v>
      </c>
      <c r="F7" s="5">
        <v>4108</v>
      </c>
      <c r="G7" s="5">
        <v>4108</v>
      </c>
      <c r="H7" s="5">
        <f>O7+AM7</f>
        <v>4108</v>
      </c>
      <c r="I7" s="5">
        <v>4120</v>
      </c>
      <c r="J7" s="5">
        <v>4120</v>
      </c>
      <c r="K7" s="5">
        <v>4120</v>
      </c>
      <c r="L7" s="5">
        <v>4120</v>
      </c>
      <c r="M7" s="5">
        <v>4105</v>
      </c>
      <c r="N7" s="5">
        <v>4105</v>
      </c>
      <c r="O7" s="5">
        <v>4105</v>
      </c>
      <c r="P7" s="6">
        <v>9</v>
      </c>
      <c r="Q7" s="5">
        <v>0</v>
      </c>
      <c r="R7" s="5">
        <v>9</v>
      </c>
      <c r="S7" s="5">
        <v>9</v>
      </c>
      <c r="T7" s="5">
        <v>0</v>
      </c>
      <c r="U7" s="5">
        <v>9</v>
      </c>
      <c r="V7" s="5">
        <v>0</v>
      </c>
      <c r="W7" s="5">
        <v>9</v>
      </c>
      <c r="X7" s="5">
        <v>0</v>
      </c>
      <c r="Y7" s="5">
        <v>9</v>
      </c>
      <c r="Z7" s="5">
        <v>0</v>
      </c>
      <c r="AA7" s="5">
        <v>7</v>
      </c>
      <c r="AB7" s="5">
        <v>0</v>
      </c>
      <c r="AC7" s="5">
        <v>7</v>
      </c>
      <c r="AD7" s="5">
        <v>0</v>
      </c>
      <c r="AE7" s="5">
        <v>3</v>
      </c>
      <c r="AF7" s="5">
        <v>0</v>
      </c>
      <c r="AG7" s="5">
        <v>3</v>
      </c>
      <c r="AH7" s="5">
        <v>0</v>
      </c>
      <c r="AI7" s="5">
        <v>3</v>
      </c>
      <c r="AJ7" s="5">
        <v>0</v>
      </c>
      <c r="AK7" s="5">
        <v>3</v>
      </c>
      <c r="AL7" s="5">
        <v>0</v>
      </c>
      <c r="AM7" s="5">
        <v>3</v>
      </c>
      <c r="AN7" s="5">
        <v>0</v>
      </c>
      <c r="AO7" s="5">
        <v>3</v>
      </c>
      <c r="AP7" s="5">
        <v>0</v>
      </c>
      <c r="AQ7" s="1"/>
      <c r="AR7" s="2"/>
      <c r="AS7" s="2"/>
    </row>
    <row r="8" spans="1:45" s="23" customFormat="1" ht="52.5" customHeight="1">
      <c r="A8" s="22" t="s">
        <v>25</v>
      </c>
      <c r="B8" s="5">
        <v>1823</v>
      </c>
      <c r="C8" s="5">
        <v>1823</v>
      </c>
      <c r="D8" s="5">
        <v>1823</v>
      </c>
      <c r="E8" s="5">
        <v>1823</v>
      </c>
      <c r="F8" s="5">
        <v>1815</v>
      </c>
      <c r="G8" s="5">
        <v>1606</v>
      </c>
      <c r="H8" s="5">
        <f>O8+AM8</f>
        <v>1606</v>
      </c>
      <c r="I8" s="5">
        <v>1820</v>
      </c>
      <c r="J8" s="5">
        <v>1820</v>
      </c>
      <c r="K8" s="5">
        <v>1820</v>
      </c>
      <c r="L8" s="5">
        <v>1820</v>
      </c>
      <c r="M8" s="5">
        <v>1814</v>
      </c>
      <c r="N8" s="5">
        <v>1606</v>
      </c>
      <c r="O8" s="5">
        <v>1606</v>
      </c>
      <c r="P8" s="6">
        <v>3</v>
      </c>
      <c r="Q8" s="5">
        <v>1</v>
      </c>
      <c r="R8" s="5">
        <v>2</v>
      </c>
      <c r="S8" s="5">
        <v>3</v>
      </c>
      <c r="T8" s="5">
        <v>1</v>
      </c>
      <c r="U8" s="5">
        <v>2</v>
      </c>
      <c r="V8" s="5">
        <v>0</v>
      </c>
      <c r="W8" s="5">
        <v>3</v>
      </c>
      <c r="X8" s="5">
        <v>1</v>
      </c>
      <c r="Y8" s="5">
        <v>2</v>
      </c>
      <c r="Z8" s="5">
        <v>0</v>
      </c>
      <c r="AA8" s="5">
        <v>3</v>
      </c>
      <c r="AB8" s="5">
        <v>1</v>
      </c>
      <c r="AC8" s="5">
        <v>2</v>
      </c>
      <c r="AD8" s="5">
        <v>0</v>
      </c>
      <c r="AE8" s="5">
        <v>1</v>
      </c>
      <c r="AF8" s="5">
        <v>0</v>
      </c>
      <c r="AG8" s="5">
        <v>1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1"/>
      <c r="AR8" s="2"/>
      <c r="AS8" s="2"/>
    </row>
    <row r="9" spans="1:45" s="23" customFormat="1" ht="52.5" customHeight="1">
      <c r="A9" s="22" t="s">
        <v>26</v>
      </c>
      <c r="B9" s="5">
        <v>14999</v>
      </c>
      <c r="C9" s="5">
        <v>14999</v>
      </c>
      <c r="D9" s="5">
        <v>14999</v>
      </c>
      <c r="E9" s="5">
        <v>15003</v>
      </c>
      <c r="F9" s="5">
        <v>14937</v>
      </c>
      <c r="G9" s="5">
        <v>14937</v>
      </c>
      <c r="H9" s="5">
        <f>O9+AM9</f>
        <v>14930</v>
      </c>
      <c r="I9" s="5">
        <v>14985</v>
      </c>
      <c r="J9" s="5">
        <v>14985</v>
      </c>
      <c r="K9" s="5">
        <v>14985</v>
      </c>
      <c r="L9" s="5">
        <v>14985</v>
      </c>
      <c r="M9" s="5">
        <v>14919</v>
      </c>
      <c r="N9" s="5">
        <v>14919</v>
      </c>
      <c r="O9" s="5">
        <v>14915</v>
      </c>
      <c r="P9" s="6">
        <v>14</v>
      </c>
      <c r="Q9" s="5">
        <v>0</v>
      </c>
      <c r="R9" s="5">
        <v>14</v>
      </c>
      <c r="S9" s="5">
        <v>14</v>
      </c>
      <c r="T9" s="5">
        <v>0</v>
      </c>
      <c r="U9" s="5">
        <v>14</v>
      </c>
      <c r="V9" s="5">
        <v>0</v>
      </c>
      <c r="W9" s="5">
        <v>14</v>
      </c>
      <c r="X9" s="5">
        <v>0</v>
      </c>
      <c r="Y9" s="5">
        <v>14</v>
      </c>
      <c r="Z9" s="5">
        <v>0</v>
      </c>
      <c r="AA9" s="5">
        <v>18</v>
      </c>
      <c r="AB9" s="5">
        <v>0</v>
      </c>
      <c r="AC9" s="5">
        <v>18</v>
      </c>
      <c r="AD9" s="5">
        <v>0</v>
      </c>
      <c r="AE9" s="5">
        <v>18</v>
      </c>
      <c r="AF9" s="5">
        <v>0</v>
      </c>
      <c r="AG9" s="5">
        <v>18</v>
      </c>
      <c r="AH9" s="5">
        <v>0</v>
      </c>
      <c r="AI9" s="5">
        <v>18</v>
      </c>
      <c r="AJ9" s="5">
        <v>0</v>
      </c>
      <c r="AK9" s="5">
        <v>18</v>
      </c>
      <c r="AL9" s="5">
        <v>0</v>
      </c>
      <c r="AM9" s="5">
        <v>15</v>
      </c>
      <c r="AN9" s="5">
        <v>0</v>
      </c>
      <c r="AO9" s="5">
        <v>15</v>
      </c>
      <c r="AP9" s="5">
        <v>0</v>
      </c>
      <c r="AQ9" s="1"/>
      <c r="AR9" s="2"/>
      <c r="AS9" s="2"/>
    </row>
    <row r="10" spans="1:45" s="23" customFormat="1" ht="52.5" customHeight="1">
      <c r="A10" s="22" t="s">
        <v>27</v>
      </c>
      <c r="B10" s="5">
        <v>3469</v>
      </c>
      <c r="C10" s="5">
        <v>3469</v>
      </c>
      <c r="D10" s="5">
        <v>3469</v>
      </c>
      <c r="E10" s="5">
        <v>3469</v>
      </c>
      <c r="F10" s="5">
        <v>3454</v>
      </c>
      <c r="G10" s="5">
        <v>3454</v>
      </c>
      <c r="H10" s="5">
        <f>O10+AM10</f>
        <v>3454</v>
      </c>
      <c r="I10" s="5">
        <v>3466</v>
      </c>
      <c r="J10" s="5">
        <v>3466</v>
      </c>
      <c r="K10" s="5">
        <v>3466</v>
      </c>
      <c r="L10" s="5">
        <v>3466</v>
      </c>
      <c r="M10" s="5">
        <v>3453</v>
      </c>
      <c r="N10" s="5">
        <v>3454</v>
      </c>
      <c r="O10" s="5">
        <v>3454</v>
      </c>
      <c r="P10" s="6">
        <v>3</v>
      </c>
      <c r="Q10" s="5">
        <v>0</v>
      </c>
      <c r="R10" s="5">
        <v>3</v>
      </c>
      <c r="S10" s="5">
        <v>3</v>
      </c>
      <c r="T10" s="5">
        <v>0</v>
      </c>
      <c r="U10" s="5">
        <v>3</v>
      </c>
      <c r="V10" s="5">
        <v>0</v>
      </c>
      <c r="W10" s="5">
        <v>3</v>
      </c>
      <c r="X10" s="5">
        <v>0</v>
      </c>
      <c r="Y10" s="5">
        <v>3</v>
      </c>
      <c r="Z10" s="5">
        <v>0</v>
      </c>
      <c r="AA10" s="5">
        <v>3</v>
      </c>
      <c r="AB10" s="5">
        <v>0</v>
      </c>
      <c r="AC10" s="5">
        <v>3</v>
      </c>
      <c r="AD10" s="5">
        <v>0</v>
      </c>
      <c r="AE10" s="5">
        <v>1</v>
      </c>
      <c r="AF10" s="5">
        <v>0</v>
      </c>
      <c r="AG10" s="5">
        <v>1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1"/>
      <c r="AR10" s="2"/>
      <c r="AS10" s="2"/>
    </row>
    <row r="11" spans="1:45" s="23" customFormat="1" ht="52.5" customHeight="1">
      <c r="A11" s="22" t="s">
        <v>28</v>
      </c>
      <c r="B11" s="5">
        <v>3194</v>
      </c>
      <c r="C11" s="5">
        <v>3194</v>
      </c>
      <c r="D11" s="5">
        <v>3194</v>
      </c>
      <c r="E11" s="5">
        <v>3194</v>
      </c>
      <c r="F11" s="5">
        <v>3180</v>
      </c>
      <c r="G11" s="5">
        <v>3182</v>
      </c>
      <c r="H11" s="5">
        <f>O11+AM11</f>
        <v>3181</v>
      </c>
      <c r="I11" s="5">
        <v>3190</v>
      </c>
      <c r="J11" s="5">
        <v>3190</v>
      </c>
      <c r="K11" s="5">
        <v>3190</v>
      </c>
      <c r="L11" s="5">
        <v>3190</v>
      </c>
      <c r="M11" s="5">
        <v>3178</v>
      </c>
      <c r="N11" s="5">
        <v>3178</v>
      </c>
      <c r="O11" s="5">
        <v>3178</v>
      </c>
      <c r="P11" s="6">
        <v>4</v>
      </c>
      <c r="Q11" s="5">
        <v>0</v>
      </c>
      <c r="R11" s="5">
        <v>4</v>
      </c>
      <c r="S11" s="5">
        <v>4</v>
      </c>
      <c r="T11" s="5">
        <v>0</v>
      </c>
      <c r="U11" s="5">
        <v>4</v>
      </c>
      <c r="V11" s="5">
        <v>0</v>
      </c>
      <c r="W11" s="5">
        <v>4</v>
      </c>
      <c r="X11" s="5">
        <v>0</v>
      </c>
      <c r="Y11" s="5">
        <v>4</v>
      </c>
      <c r="Z11" s="5">
        <v>0</v>
      </c>
      <c r="AA11" s="5">
        <v>4</v>
      </c>
      <c r="AB11" s="5">
        <v>0</v>
      </c>
      <c r="AC11" s="5">
        <v>4</v>
      </c>
      <c r="AD11" s="5">
        <v>0</v>
      </c>
      <c r="AE11" s="5">
        <v>2</v>
      </c>
      <c r="AF11" s="5">
        <v>0</v>
      </c>
      <c r="AG11" s="5">
        <v>2</v>
      </c>
      <c r="AH11" s="5">
        <v>0</v>
      </c>
      <c r="AI11" s="5">
        <v>4</v>
      </c>
      <c r="AJ11" s="5">
        <v>0</v>
      </c>
      <c r="AK11" s="5">
        <v>4</v>
      </c>
      <c r="AL11" s="5">
        <v>0</v>
      </c>
      <c r="AM11" s="5">
        <v>3</v>
      </c>
      <c r="AN11" s="5">
        <v>0</v>
      </c>
      <c r="AO11" s="5">
        <v>3</v>
      </c>
      <c r="AP11" s="5">
        <v>0</v>
      </c>
      <c r="AQ11" s="1"/>
      <c r="AR11" s="2"/>
      <c r="AS11" s="2"/>
    </row>
    <row r="12" spans="1:45" s="23" customFormat="1" ht="52.5" customHeight="1">
      <c r="A12" s="22" t="s">
        <v>29</v>
      </c>
      <c r="B12" s="5">
        <v>1913</v>
      </c>
      <c r="C12" s="5">
        <v>1913</v>
      </c>
      <c r="D12" s="5">
        <v>1913</v>
      </c>
      <c r="E12" s="5">
        <v>1913</v>
      </c>
      <c r="F12" s="5">
        <v>1905</v>
      </c>
      <c r="G12" s="5">
        <v>1905</v>
      </c>
      <c r="H12" s="5">
        <f>O12+AM12</f>
        <v>1905</v>
      </c>
      <c r="I12" s="5">
        <v>1913</v>
      </c>
      <c r="J12" s="5">
        <v>1913</v>
      </c>
      <c r="K12" s="5">
        <v>1913</v>
      </c>
      <c r="L12" s="5">
        <v>1913</v>
      </c>
      <c r="M12" s="5">
        <v>1905</v>
      </c>
      <c r="N12" s="5">
        <v>1905</v>
      </c>
      <c r="O12" s="5">
        <v>1905</v>
      </c>
      <c r="P12" s="6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1"/>
      <c r="AR12" s="2"/>
      <c r="AS12" s="2"/>
    </row>
    <row r="13" spans="1:45" s="23" customFormat="1" ht="52.5" customHeight="1">
      <c r="A13" s="22" t="s">
        <v>30</v>
      </c>
      <c r="B13" s="5">
        <v>6406</v>
      </c>
      <c r="C13" s="5">
        <v>6405</v>
      </c>
      <c r="D13" s="5">
        <v>6404</v>
      </c>
      <c r="E13" s="5">
        <v>6402</v>
      </c>
      <c r="F13" s="5">
        <v>6372</v>
      </c>
      <c r="G13" s="5">
        <v>6372</v>
      </c>
      <c r="H13" s="5">
        <f>O13+AM13</f>
        <v>6372</v>
      </c>
      <c r="I13" s="5">
        <v>6394</v>
      </c>
      <c r="J13" s="5">
        <v>6394</v>
      </c>
      <c r="K13" s="5">
        <v>6394</v>
      </c>
      <c r="L13" s="5">
        <v>6394</v>
      </c>
      <c r="M13" s="5">
        <v>6371</v>
      </c>
      <c r="N13" s="5">
        <v>6371</v>
      </c>
      <c r="O13" s="5">
        <v>6371</v>
      </c>
      <c r="P13" s="6">
        <v>12</v>
      </c>
      <c r="Q13" s="5">
        <v>2</v>
      </c>
      <c r="R13" s="5">
        <v>10</v>
      </c>
      <c r="S13" s="5">
        <v>11</v>
      </c>
      <c r="T13" s="5">
        <v>2</v>
      </c>
      <c r="U13" s="5">
        <v>9</v>
      </c>
      <c r="V13" s="5">
        <v>0</v>
      </c>
      <c r="W13" s="5">
        <v>10</v>
      </c>
      <c r="X13" s="5">
        <v>2</v>
      </c>
      <c r="Y13" s="5">
        <v>8</v>
      </c>
      <c r="Z13" s="5">
        <v>0</v>
      </c>
      <c r="AA13" s="5">
        <v>8</v>
      </c>
      <c r="AB13" s="5">
        <v>2</v>
      </c>
      <c r="AC13" s="5">
        <v>6</v>
      </c>
      <c r="AD13" s="5">
        <v>0</v>
      </c>
      <c r="AE13" s="5">
        <v>1</v>
      </c>
      <c r="AF13" s="5">
        <v>0</v>
      </c>
      <c r="AG13" s="5">
        <v>1</v>
      </c>
      <c r="AH13" s="5">
        <v>0</v>
      </c>
      <c r="AI13" s="5">
        <v>1</v>
      </c>
      <c r="AJ13" s="5">
        <v>0</v>
      </c>
      <c r="AK13" s="5">
        <v>1</v>
      </c>
      <c r="AL13" s="5">
        <v>0</v>
      </c>
      <c r="AM13" s="5">
        <v>1</v>
      </c>
      <c r="AN13" s="5">
        <v>0</v>
      </c>
      <c r="AO13" s="5">
        <v>1</v>
      </c>
      <c r="AP13" s="5">
        <v>0</v>
      </c>
      <c r="AQ13" s="1"/>
      <c r="AR13" s="2"/>
      <c r="AS13" s="2"/>
    </row>
    <row r="14" spans="1:45" s="23" customFormat="1" ht="52.5" customHeight="1">
      <c r="A14" s="22" t="s">
        <v>31</v>
      </c>
      <c r="B14" s="5">
        <v>8564</v>
      </c>
      <c r="C14" s="5">
        <v>8564</v>
      </c>
      <c r="D14" s="5">
        <v>8564</v>
      </c>
      <c r="E14" s="5">
        <v>8564</v>
      </c>
      <c r="F14" s="5">
        <v>8526</v>
      </c>
      <c r="G14" s="5">
        <v>7547</v>
      </c>
      <c r="H14" s="5">
        <f>O14+AM14</f>
        <v>7547</v>
      </c>
      <c r="I14" s="5">
        <v>8555</v>
      </c>
      <c r="J14" s="5">
        <v>8555</v>
      </c>
      <c r="K14" s="5">
        <v>8555</v>
      </c>
      <c r="L14" s="5">
        <v>8555</v>
      </c>
      <c r="M14" s="5">
        <v>8519</v>
      </c>
      <c r="N14" s="5">
        <v>7543</v>
      </c>
      <c r="O14" s="5">
        <v>7543</v>
      </c>
      <c r="P14" s="6">
        <v>9</v>
      </c>
      <c r="Q14" s="5">
        <v>0</v>
      </c>
      <c r="R14" s="5">
        <v>9</v>
      </c>
      <c r="S14" s="5">
        <v>9</v>
      </c>
      <c r="T14" s="5">
        <v>0</v>
      </c>
      <c r="U14" s="5">
        <v>9</v>
      </c>
      <c r="V14" s="5">
        <v>0</v>
      </c>
      <c r="W14" s="5">
        <v>9</v>
      </c>
      <c r="X14" s="5">
        <v>0</v>
      </c>
      <c r="Y14" s="5">
        <v>9</v>
      </c>
      <c r="Z14" s="5">
        <v>0</v>
      </c>
      <c r="AA14" s="5">
        <v>9</v>
      </c>
      <c r="AB14" s="5">
        <v>0</v>
      </c>
      <c r="AC14" s="5">
        <v>9</v>
      </c>
      <c r="AD14" s="5">
        <v>0</v>
      </c>
      <c r="AE14" s="5">
        <v>7</v>
      </c>
      <c r="AF14" s="5">
        <v>0</v>
      </c>
      <c r="AG14" s="5">
        <v>7</v>
      </c>
      <c r="AH14" s="5">
        <v>0</v>
      </c>
      <c r="AI14" s="5">
        <v>4</v>
      </c>
      <c r="AJ14" s="5">
        <v>0</v>
      </c>
      <c r="AK14" s="5">
        <v>4</v>
      </c>
      <c r="AL14" s="5">
        <v>0</v>
      </c>
      <c r="AM14" s="5">
        <v>4</v>
      </c>
      <c r="AN14" s="5">
        <v>0</v>
      </c>
      <c r="AO14" s="5">
        <v>4</v>
      </c>
      <c r="AP14" s="5">
        <v>0</v>
      </c>
      <c r="AQ14" s="1"/>
      <c r="AR14" s="2"/>
      <c r="AS14" s="2"/>
    </row>
    <row r="15" spans="1:45" s="23" customFormat="1" ht="52.5" customHeight="1">
      <c r="A15" s="22" t="s">
        <v>32</v>
      </c>
      <c r="B15" s="5">
        <v>4133</v>
      </c>
      <c r="C15" s="5">
        <v>4133</v>
      </c>
      <c r="D15" s="5">
        <v>4133</v>
      </c>
      <c r="E15" s="5">
        <v>4133</v>
      </c>
      <c r="F15" s="5">
        <v>4115</v>
      </c>
      <c r="G15" s="5">
        <v>4115</v>
      </c>
      <c r="H15" s="5">
        <f>O15+AM15</f>
        <v>4115</v>
      </c>
      <c r="I15" s="5">
        <v>4130</v>
      </c>
      <c r="J15" s="5">
        <v>4130</v>
      </c>
      <c r="K15" s="5">
        <v>4130</v>
      </c>
      <c r="L15" s="5">
        <v>4130</v>
      </c>
      <c r="M15" s="5">
        <v>4114</v>
      </c>
      <c r="N15" s="5">
        <v>4115</v>
      </c>
      <c r="O15" s="5">
        <v>4115</v>
      </c>
      <c r="P15" s="6">
        <v>3</v>
      </c>
      <c r="Q15" s="5">
        <v>0</v>
      </c>
      <c r="R15" s="5">
        <v>3</v>
      </c>
      <c r="S15" s="5">
        <v>3</v>
      </c>
      <c r="T15" s="5">
        <v>0</v>
      </c>
      <c r="U15" s="5">
        <v>3</v>
      </c>
      <c r="V15" s="5">
        <v>0</v>
      </c>
      <c r="W15" s="5">
        <v>3</v>
      </c>
      <c r="X15" s="5">
        <v>0</v>
      </c>
      <c r="Y15" s="5">
        <v>3</v>
      </c>
      <c r="Z15" s="5">
        <v>0</v>
      </c>
      <c r="AA15" s="5">
        <v>3</v>
      </c>
      <c r="AB15" s="5">
        <v>0</v>
      </c>
      <c r="AC15" s="5">
        <v>3</v>
      </c>
      <c r="AD15" s="5">
        <v>0</v>
      </c>
      <c r="AE15" s="5">
        <v>1</v>
      </c>
      <c r="AF15" s="5">
        <v>0</v>
      </c>
      <c r="AG15" s="5">
        <v>1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1"/>
      <c r="AR15" s="2"/>
      <c r="AS15" s="2"/>
    </row>
    <row r="16" spans="1:45" s="23" customFormat="1" ht="52.5" customHeight="1">
      <c r="A16" s="22" t="s">
        <v>33</v>
      </c>
      <c r="B16" s="5">
        <v>3670</v>
      </c>
      <c r="C16" s="5">
        <v>3670</v>
      </c>
      <c r="D16" s="5">
        <v>3670</v>
      </c>
      <c r="E16" s="5">
        <v>3670</v>
      </c>
      <c r="F16" s="5">
        <v>3654</v>
      </c>
      <c r="G16" s="5">
        <v>3236</v>
      </c>
      <c r="H16" s="5">
        <f>O16+AM16</f>
        <v>3236</v>
      </c>
      <c r="I16" s="5">
        <v>3666</v>
      </c>
      <c r="J16" s="5">
        <v>3666</v>
      </c>
      <c r="K16" s="5">
        <v>3666</v>
      </c>
      <c r="L16" s="5">
        <v>3666</v>
      </c>
      <c r="M16" s="5">
        <v>3653</v>
      </c>
      <c r="N16" s="5">
        <v>3236</v>
      </c>
      <c r="O16" s="5">
        <v>3236</v>
      </c>
      <c r="P16" s="6">
        <v>4</v>
      </c>
      <c r="Q16" s="5">
        <v>0</v>
      </c>
      <c r="R16" s="5">
        <v>4</v>
      </c>
      <c r="S16" s="5">
        <v>4</v>
      </c>
      <c r="T16" s="5">
        <v>0</v>
      </c>
      <c r="U16" s="5">
        <v>4</v>
      </c>
      <c r="V16" s="5">
        <v>0</v>
      </c>
      <c r="W16" s="5">
        <v>4</v>
      </c>
      <c r="X16" s="5">
        <v>0</v>
      </c>
      <c r="Y16" s="5">
        <v>4</v>
      </c>
      <c r="Z16" s="5">
        <v>0</v>
      </c>
      <c r="AA16" s="5">
        <v>4</v>
      </c>
      <c r="AB16" s="5">
        <v>0</v>
      </c>
      <c r="AC16" s="5">
        <v>4</v>
      </c>
      <c r="AD16" s="5">
        <v>0</v>
      </c>
      <c r="AE16" s="5">
        <v>1</v>
      </c>
      <c r="AF16" s="5">
        <v>0</v>
      </c>
      <c r="AG16" s="5">
        <v>1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1"/>
      <c r="AR16" s="2"/>
      <c r="AS16" s="2"/>
    </row>
    <row r="17" spans="1:71" s="23" customFormat="1" ht="52.5" customHeight="1">
      <c r="A17" s="22" t="s">
        <v>34</v>
      </c>
      <c r="B17" s="5">
        <v>4325</v>
      </c>
      <c r="C17" s="5">
        <v>4325</v>
      </c>
      <c r="D17" s="5">
        <v>4325</v>
      </c>
      <c r="E17" s="5">
        <v>4325</v>
      </c>
      <c r="F17" s="5">
        <v>4306</v>
      </c>
      <c r="G17" s="5">
        <v>4306</v>
      </c>
      <c r="H17" s="5">
        <f>O17+AM17</f>
        <v>4307</v>
      </c>
      <c r="I17" s="5">
        <v>4317</v>
      </c>
      <c r="J17" s="5">
        <v>4317</v>
      </c>
      <c r="K17" s="5">
        <v>4317</v>
      </c>
      <c r="L17" s="5">
        <v>4317</v>
      </c>
      <c r="M17" s="5">
        <v>4303</v>
      </c>
      <c r="N17" s="5">
        <v>4303</v>
      </c>
      <c r="O17" s="5">
        <v>4303</v>
      </c>
      <c r="P17" s="6">
        <v>8</v>
      </c>
      <c r="Q17" s="5">
        <v>0</v>
      </c>
      <c r="R17" s="5">
        <v>8</v>
      </c>
      <c r="S17" s="5">
        <v>8</v>
      </c>
      <c r="T17" s="5">
        <v>0</v>
      </c>
      <c r="U17" s="5">
        <v>8</v>
      </c>
      <c r="V17" s="5">
        <v>0</v>
      </c>
      <c r="W17" s="5">
        <v>8</v>
      </c>
      <c r="X17" s="5">
        <v>0</v>
      </c>
      <c r="Y17" s="5">
        <v>8</v>
      </c>
      <c r="Z17" s="5">
        <v>0</v>
      </c>
      <c r="AA17" s="5">
        <v>8</v>
      </c>
      <c r="AB17" s="5">
        <v>0</v>
      </c>
      <c r="AC17" s="5">
        <v>8</v>
      </c>
      <c r="AD17" s="5">
        <v>0</v>
      </c>
      <c r="AE17" s="5">
        <v>3</v>
      </c>
      <c r="AF17" s="5">
        <v>0</v>
      </c>
      <c r="AG17" s="5">
        <v>3</v>
      </c>
      <c r="AH17" s="5">
        <v>0</v>
      </c>
      <c r="AI17" s="5">
        <v>3</v>
      </c>
      <c r="AJ17" s="5">
        <v>0</v>
      </c>
      <c r="AK17" s="5">
        <v>3</v>
      </c>
      <c r="AL17" s="5">
        <v>0</v>
      </c>
      <c r="AM17" s="5">
        <v>4</v>
      </c>
      <c r="AN17" s="5">
        <v>0</v>
      </c>
      <c r="AO17" s="5">
        <v>4</v>
      </c>
      <c r="AP17" s="5">
        <v>0</v>
      </c>
      <c r="AQ17" s="1"/>
      <c r="AR17" s="2"/>
      <c r="AS17" s="2"/>
    </row>
    <row r="18" spans="1:71" s="23" customFormat="1" ht="52.5" customHeight="1">
      <c r="A18" s="22" t="s">
        <v>35</v>
      </c>
      <c r="B18" s="5">
        <v>1383</v>
      </c>
      <c r="C18" s="5">
        <v>1385</v>
      </c>
      <c r="D18" s="5">
        <v>1389</v>
      </c>
      <c r="E18" s="5">
        <v>1389</v>
      </c>
      <c r="F18" s="5">
        <v>1383</v>
      </c>
      <c r="G18" s="5">
        <v>1383</v>
      </c>
      <c r="H18" s="5">
        <f>O18+AM18</f>
        <v>1382</v>
      </c>
      <c r="I18" s="5">
        <v>1383</v>
      </c>
      <c r="J18" s="5">
        <v>1383</v>
      </c>
      <c r="K18" s="5">
        <v>1383</v>
      </c>
      <c r="L18" s="5">
        <v>1383</v>
      </c>
      <c r="M18" s="5">
        <v>1377</v>
      </c>
      <c r="N18" s="5">
        <v>1377</v>
      </c>
      <c r="O18" s="5">
        <v>1377</v>
      </c>
      <c r="P18" s="6">
        <v>0</v>
      </c>
      <c r="Q18" s="5">
        <v>0</v>
      </c>
      <c r="R18" s="5">
        <v>0</v>
      </c>
      <c r="S18" s="5">
        <v>2</v>
      </c>
      <c r="T18" s="5">
        <v>0</v>
      </c>
      <c r="U18" s="5">
        <v>0</v>
      </c>
      <c r="V18" s="5">
        <v>2</v>
      </c>
      <c r="W18" s="5">
        <v>6</v>
      </c>
      <c r="X18" s="5">
        <v>0</v>
      </c>
      <c r="Y18" s="5">
        <v>4</v>
      </c>
      <c r="Z18" s="5">
        <v>2</v>
      </c>
      <c r="AA18" s="5">
        <v>6</v>
      </c>
      <c r="AB18" s="5">
        <v>0</v>
      </c>
      <c r="AC18" s="5">
        <v>4</v>
      </c>
      <c r="AD18" s="5">
        <v>2</v>
      </c>
      <c r="AE18" s="5">
        <v>6</v>
      </c>
      <c r="AF18" s="5">
        <v>0</v>
      </c>
      <c r="AG18" s="5">
        <v>4</v>
      </c>
      <c r="AH18" s="5">
        <v>2</v>
      </c>
      <c r="AI18" s="5">
        <v>6</v>
      </c>
      <c r="AJ18" s="5">
        <v>0</v>
      </c>
      <c r="AK18" s="5">
        <v>4</v>
      </c>
      <c r="AL18" s="5">
        <v>2</v>
      </c>
      <c r="AM18" s="5">
        <v>5</v>
      </c>
      <c r="AN18" s="5">
        <v>0</v>
      </c>
      <c r="AO18" s="5">
        <v>3</v>
      </c>
      <c r="AP18" s="5">
        <v>2</v>
      </c>
      <c r="AQ18" s="1"/>
      <c r="AR18" s="2"/>
      <c r="AS18" s="2"/>
    </row>
    <row r="19" spans="1:71" s="25" customFormat="1" ht="52.5" customHeight="1">
      <c r="A19" s="22" t="s">
        <v>36</v>
      </c>
      <c r="B19" s="5">
        <v>5053</v>
      </c>
      <c r="C19" s="5">
        <v>5053</v>
      </c>
      <c r="D19" s="5">
        <v>5052</v>
      </c>
      <c r="E19" s="5">
        <v>5050</v>
      </c>
      <c r="F19" s="5">
        <v>5028</v>
      </c>
      <c r="G19" s="5">
        <v>5027</v>
      </c>
      <c r="H19" s="5">
        <f>O19+AM19</f>
        <v>5027</v>
      </c>
      <c r="I19" s="5">
        <v>5043</v>
      </c>
      <c r="J19" s="5">
        <v>5043</v>
      </c>
      <c r="K19" s="5">
        <v>5043</v>
      </c>
      <c r="L19" s="5">
        <v>5043</v>
      </c>
      <c r="M19" s="5">
        <v>5021</v>
      </c>
      <c r="N19" s="5">
        <v>5021</v>
      </c>
      <c r="O19" s="5">
        <v>5021</v>
      </c>
      <c r="P19" s="6">
        <v>10</v>
      </c>
      <c r="Q19" s="5">
        <v>0</v>
      </c>
      <c r="R19" s="5">
        <v>10</v>
      </c>
      <c r="S19" s="5">
        <v>10</v>
      </c>
      <c r="T19" s="5">
        <v>0</v>
      </c>
      <c r="U19" s="5">
        <v>10</v>
      </c>
      <c r="V19" s="5">
        <v>0</v>
      </c>
      <c r="W19" s="5">
        <v>9</v>
      </c>
      <c r="X19" s="5">
        <v>0</v>
      </c>
      <c r="Y19" s="5">
        <v>9</v>
      </c>
      <c r="Z19" s="5">
        <v>0</v>
      </c>
      <c r="AA19" s="5">
        <v>7</v>
      </c>
      <c r="AB19" s="5">
        <v>0</v>
      </c>
      <c r="AC19" s="5">
        <v>7</v>
      </c>
      <c r="AD19" s="5">
        <v>0</v>
      </c>
      <c r="AE19" s="5">
        <v>7</v>
      </c>
      <c r="AF19" s="5">
        <v>0</v>
      </c>
      <c r="AG19" s="5">
        <v>7</v>
      </c>
      <c r="AH19" s="5">
        <v>0</v>
      </c>
      <c r="AI19" s="5">
        <v>6</v>
      </c>
      <c r="AJ19" s="5">
        <v>0</v>
      </c>
      <c r="AK19" s="5">
        <v>6</v>
      </c>
      <c r="AL19" s="5">
        <v>0</v>
      </c>
      <c r="AM19" s="5">
        <v>6</v>
      </c>
      <c r="AN19" s="5">
        <v>0</v>
      </c>
      <c r="AO19" s="5">
        <v>6</v>
      </c>
      <c r="AP19" s="5">
        <v>0</v>
      </c>
      <c r="AQ19" s="1"/>
      <c r="AR19" s="1"/>
      <c r="AS19" s="1"/>
    </row>
    <row r="20" spans="1:71" s="23" customFormat="1" ht="52.5" customHeight="1">
      <c r="A20" s="22" t="s">
        <v>37</v>
      </c>
      <c r="B20" s="5">
        <v>2473</v>
      </c>
      <c r="C20" s="5">
        <v>2473</v>
      </c>
      <c r="D20" s="5">
        <v>2473</v>
      </c>
      <c r="E20" s="5">
        <v>2474</v>
      </c>
      <c r="F20" s="5">
        <v>2463</v>
      </c>
      <c r="G20" s="5">
        <v>2463</v>
      </c>
      <c r="H20" s="5">
        <f>O20+AM20</f>
        <v>2463</v>
      </c>
      <c r="I20" s="5">
        <v>2470</v>
      </c>
      <c r="J20" s="5">
        <v>2470</v>
      </c>
      <c r="K20" s="5">
        <v>2470</v>
      </c>
      <c r="L20" s="5">
        <v>2470</v>
      </c>
      <c r="M20" s="5">
        <v>2459</v>
      </c>
      <c r="N20" s="5">
        <v>2459</v>
      </c>
      <c r="O20" s="5">
        <v>2459</v>
      </c>
      <c r="P20" s="6">
        <v>3</v>
      </c>
      <c r="Q20" s="5">
        <v>0</v>
      </c>
      <c r="R20" s="5">
        <v>3</v>
      </c>
      <c r="S20" s="5">
        <v>3</v>
      </c>
      <c r="T20" s="5">
        <v>0</v>
      </c>
      <c r="U20" s="5">
        <v>3</v>
      </c>
      <c r="V20" s="5">
        <v>0</v>
      </c>
      <c r="W20" s="5">
        <v>3</v>
      </c>
      <c r="X20" s="5">
        <v>0</v>
      </c>
      <c r="Y20" s="5">
        <v>3</v>
      </c>
      <c r="Z20" s="5">
        <v>0</v>
      </c>
      <c r="AA20" s="5">
        <v>4</v>
      </c>
      <c r="AB20" s="5">
        <v>0</v>
      </c>
      <c r="AC20" s="5">
        <v>4</v>
      </c>
      <c r="AD20" s="5">
        <v>0</v>
      </c>
      <c r="AE20" s="5">
        <v>4</v>
      </c>
      <c r="AF20" s="5">
        <v>0</v>
      </c>
      <c r="AG20" s="5">
        <v>4</v>
      </c>
      <c r="AH20" s="5">
        <v>0</v>
      </c>
      <c r="AI20" s="5">
        <v>4</v>
      </c>
      <c r="AJ20" s="5">
        <v>0</v>
      </c>
      <c r="AK20" s="5">
        <v>4</v>
      </c>
      <c r="AL20" s="5">
        <v>0</v>
      </c>
      <c r="AM20" s="5">
        <v>4</v>
      </c>
      <c r="AN20" s="5">
        <v>0</v>
      </c>
      <c r="AO20" s="5">
        <v>4</v>
      </c>
      <c r="AP20" s="5">
        <v>0</v>
      </c>
      <c r="AQ20" s="1"/>
      <c r="AR20" s="2"/>
      <c r="AS20" s="2"/>
    </row>
    <row r="21" spans="1:71" s="23" customFormat="1" ht="52.5" customHeight="1">
      <c r="A21" s="22" t="s">
        <v>38</v>
      </c>
      <c r="B21" s="5">
        <v>13201</v>
      </c>
      <c r="C21" s="5">
        <v>13200</v>
      </c>
      <c r="D21" s="5">
        <v>13198</v>
      </c>
      <c r="E21" s="5">
        <v>13197</v>
      </c>
      <c r="F21" s="5">
        <v>13139</v>
      </c>
      <c r="G21" s="5">
        <v>13139</v>
      </c>
      <c r="H21" s="5">
        <f>O21+AM21</f>
        <v>13140</v>
      </c>
      <c r="I21" s="5">
        <v>13190</v>
      </c>
      <c r="J21" s="5">
        <v>13190</v>
      </c>
      <c r="K21" s="5">
        <v>13190</v>
      </c>
      <c r="L21" s="5">
        <v>13190</v>
      </c>
      <c r="M21" s="5">
        <v>13136</v>
      </c>
      <c r="N21" s="5">
        <v>13137</v>
      </c>
      <c r="O21" s="5">
        <v>13137</v>
      </c>
      <c r="P21" s="6">
        <v>11</v>
      </c>
      <c r="Q21" s="5">
        <v>0</v>
      </c>
      <c r="R21" s="5">
        <v>11</v>
      </c>
      <c r="S21" s="5">
        <v>10</v>
      </c>
      <c r="T21" s="5">
        <v>0</v>
      </c>
      <c r="U21" s="5">
        <v>10</v>
      </c>
      <c r="V21" s="5">
        <v>0</v>
      </c>
      <c r="W21" s="5">
        <v>8</v>
      </c>
      <c r="X21" s="5">
        <v>0</v>
      </c>
      <c r="Y21" s="5">
        <v>8</v>
      </c>
      <c r="Z21" s="5">
        <v>0</v>
      </c>
      <c r="AA21" s="5">
        <v>7</v>
      </c>
      <c r="AB21" s="5">
        <v>0</v>
      </c>
      <c r="AC21" s="5">
        <v>7</v>
      </c>
      <c r="AD21" s="5">
        <v>0</v>
      </c>
      <c r="AE21" s="5">
        <v>3</v>
      </c>
      <c r="AF21" s="5">
        <v>0</v>
      </c>
      <c r="AG21" s="5">
        <v>3</v>
      </c>
      <c r="AH21" s="5">
        <v>0</v>
      </c>
      <c r="AI21" s="5">
        <v>2</v>
      </c>
      <c r="AJ21" s="5">
        <v>0</v>
      </c>
      <c r="AK21" s="5">
        <v>2</v>
      </c>
      <c r="AL21" s="5">
        <v>0</v>
      </c>
      <c r="AM21" s="5">
        <v>3</v>
      </c>
      <c r="AN21" s="5">
        <v>0</v>
      </c>
      <c r="AO21" s="5">
        <v>3</v>
      </c>
      <c r="AP21" s="5">
        <v>0</v>
      </c>
      <c r="AQ21" s="1"/>
      <c r="AR21" s="2"/>
      <c r="AS21" s="2"/>
    </row>
    <row r="22" spans="1:71" s="23" customFormat="1" ht="52.5" customHeight="1">
      <c r="A22" s="22" t="s">
        <v>39</v>
      </c>
      <c r="B22" s="5">
        <v>2152</v>
      </c>
      <c r="C22" s="5">
        <v>2152</v>
      </c>
      <c r="D22" s="5">
        <v>2152</v>
      </c>
      <c r="E22" s="5">
        <v>2152</v>
      </c>
      <c r="F22" s="5">
        <v>2142</v>
      </c>
      <c r="G22" s="5">
        <v>2142</v>
      </c>
      <c r="H22" s="5">
        <f>O22+AM22</f>
        <v>2142</v>
      </c>
      <c r="I22" s="5">
        <v>2149</v>
      </c>
      <c r="J22" s="5">
        <v>2149</v>
      </c>
      <c r="K22" s="5">
        <v>2149</v>
      </c>
      <c r="L22" s="5">
        <v>2149</v>
      </c>
      <c r="M22" s="5">
        <v>2141</v>
      </c>
      <c r="N22" s="5">
        <v>2142</v>
      </c>
      <c r="O22" s="5">
        <v>2142</v>
      </c>
      <c r="P22" s="6">
        <v>3</v>
      </c>
      <c r="Q22" s="5">
        <v>0</v>
      </c>
      <c r="R22" s="5">
        <v>3</v>
      </c>
      <c r="S22" s="5">
        <v>3</v>
      </c>
      <c r="T22" s="5">
        <v>0</v>
      </c>
      <c r="U22" s="5">
        <v>3</v>
      </c>
      <c r="V22" s="5">
        <v>0</v>
      </c>
      <c r="W22" s="5">
        <v>3</v>
      </c>
      <c r="X22" s="5">
        <v>0</v>
      </c>
      <c r="Y22" s="5">
        <v>3</v>
      </c>
      <c r="Z22" s="5">
        <v>0</v>
      </c>
      <c r="AA22" s="5">
        <v>3</v>
      </c>
      <c r="AB22" s="5">
        <v>0</v>
      </c>
      <c r="AC22" s="5">
        <v>3</v>
      </c>
      <c r="AD22" s="5">
        <v>0</v>
      </c>
      <c r="AE22" s="5">
        <v>1</v>
      </c>
      <c r="AF22" s="5">
        <v>0</v>
      </c>
      <c r="AG22" s="5">
        <v>1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1"/>
      <c r="AR22" s="2"/>
      <c r="AS22" s="2"/>
    </row>
    <row r="23" spans="1:71" s="23" customFormat="1" ht="52.5" customHeight="1">
      <c r="A23" s="22" t="s">
        <v>40</v>
      </c>
      <c r="B23" s="5">
        <v>3236</v>
      </c>
      <c r="C23" s="5">
        <v>3236</v>
      </c>
      <c r="D23" s="5">
        <v>3236</v>
      </c>
      <c r="E23" s="5">
        <v>3236</v>
      </c>
      <c r="F23" s="5">
        <v>3222</v>
      </c>
      <c r="G23" s="5">
        <v>3222</v>
      </c>
      <c r="H23" s="5">
        <f>O23+AM23</f>
        <v>3222</v>
      </c>
      <c r="I23" s="5">
        <v>3234</v>
      </c>
      <c r="J23" s="5">
        <v>3234</v>
      </c>
      <c r="K23" s="5">
        <v>3234</v>
      </c>
      <c r="L23" s="5">
        <v>3234</v>
      </c>
      <c r="M23" s="5">
        <v>3221</v>
      </c>
      <c r="N23" s="5">
        <v>3222</v>
      </c>
      <c r="O23" s="5">
        <v>3222</v>
      </c>
      <c r="P23" s="6">
        <v>2</v>
      </c>
      <c r="Q23" s="5">
        <v>0</v>
      </c>
      <c r="R23" s="5">
        <v>2</v>
      </c>
      <c r="S23" s="5">
        <v>2</v>
      </c>
      <c r="T23" s="5">
        <v>0</v>
      </c>
      <c r="U23" s="5">
        <v>2</v>
      </c>
      <c r="V23" s="5">
        <v>0</v>
      </c>
      <c r="W23" s="5">
        <v>2</v>
      </c>
      <c r="X23" s="5">
        <v>0</v>
      </c>
      <c r="Y23" s="5">
        <v>2</v>
      </c>
      <c r="Z23" s="5">
        <v>0</v>
      </c>
      <c r="AA23" s="5">
        <v>2</v>
      </c>
      <c r="AB23" s="5">
        <v>0</v>
      </c>
      <c r="AC23" s="5">
        <v>2</v>
      </c>
      <c r="AD23" s="5">
        <v>0</v>
      </c>
      <c r="AE23" s="5">
        <v>1</v>
      </c>
      <c r="AF23" s="5">
        <v>0</v>
      </c>
      <c r="AG23" s="5">
        <v>1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1"/>
      <c r="AR23" s="2"/>
      <c r="AS23" s="2"/>
    </row>
    <row r="24" spans="1:71" s="23" customFormat="1" ht="52.5" customHeight="1">
      <c r="A24" s="22" t="s">
        <v>41</v>
      </c>
      <c r="B24" s="5">
        <v>5853</v>
      </c>
      <c r="C24" s="5">
        <v>5853</v>
      </c>
      <c r="D24" s="5">
        <v>5853</v>
      </c>
      <c r="E24" s="5">
        <v>5852</v>
      </c>
      <c r="F24" s="5">
        <v>5825</v>
      </c>
      <c r="G24" s="5">
        <v>5824</v>
      </c>
      <c r="H24" s="5">
        <f>O24+AM24</f>
        <v>5824</v>
      </c>
      <c r="I24" s="5">
        <v>5846</v>
      </c>
      <c r="J24" s="5">
        <v>5846</v>
      </c>
      <c r="K24" s="5">
        <v>5846</v>
      </c>
      <c r="L24" s="5">
        <v>5846</v>
      </c>
      <c r="M24" s="5">
        <v>5824</v>
      </c>
      <c r="N24" s="5">
        <v>5824</v>
      </c>
      <c r="O24" s="5">
        <v>5824</v>
      </c>
      <c r="P24" s="6">
        <v>7</v>
      </c>
      <c r="Q24" s="5">
        <v>0</v>
      </c>
      <c r="R24" s="5">
        <v>7</v>
      </c>
      <c r="S24" s="5">
        <v>7</v>
      </c>
      <c r="T24" s="5">
        <v>0</v>
      </c>
      <c r="U24" s="5">
        <v>7</v>
      </c>
      <c r="V24" s="5">
        <v>0</v>
      </c>
      <c r="W24" s="5">
        <v>7</v>
      </c>
      <c r="X24" s="5">
        <v>0</v>
      </c>
      <c r="Y24" s="5">
        <v>7</v>
      </c>
      <c r="Z24" s="5">
        <v>0</v>
      </c>
      <c r="AA24" s="5">
        <v>6</v>
      </c>
      <c r="AB24" s="5">
        <v>0</v>
      </c>
      <c r="AC24" s="5">
        <v>6</v>
      </c>
      <c r="AD24" s="5">
        <v>0</v>
      </c>
      <c r="AE24" s="5">
        <v>1</v>
      </c>
      <c r="AF24" s="5">
        <v>0</v>
      </c>
      <c r="AG24" s="5">
        <v>1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1"/>
      <c r="AR24" s="2"/>
      <c r="AS24" s="2"/>
    </row>
    <row r="25" spans="1:71" s="23" customFormat="1" ht="52.5" customHeight="1">
      <c r="A25" s="22" t="s">
        <v>42</v>
      </c>
      <c r="B25" s="5">
        <v>1865</v>
      </c>
      <c r="C25" s="5">
        <v>1865</v>
      </c>
      <c r="D25" s="5">
        <v>1865</v>
      </c>
      <c r="E25" s="5">
        <v>1865</v>
      </c>
      <c r="F25" s="5">
        <v>1857</v>
      </c>
      <c r="G25" s="5">
        <v>1645</v>
      </c>
      <c r="H25" s="5">
        <f>O25+AM25</f>
        <v>1645</v>
      </c>
      <c r="I25" s="5">
        <v>1863</v>
      </c>
      <c r="J25" s="5">
        <v>1863</v>
      </c>
      <c r="K25" s="5">
        <v>1863</v>
      </c>
      <c r="L25" s="5">
        <v>1863</v>
      </c>
      <c r="M25" s="5">
        <v>1856</v>
      </c>
      <c r="N25" s="5">
        <v>1644</v>
      </c>
      <c r="O25" s="5">
        <v>1644</v>
      </c>
      <c r="P25" s="6">
        <v>2</v>
      </c>
      <c r="Q25" s="5">
        <v>0</v>
      </c>
      <c r="R25" s="5">
        <v>2</v>
      </c>
      <c r="S25" s="5">
        <v>2</v>
      </c>
      <c r="T25" s="5">
        <v>0</v>
      </c>
      <c r="U25" s="5">
        <v>2</v>
      </c>
      <c r="V25" s="5">
        <v>0</v>
      </c>
      <c r="W25" s="5">
        <v>2</v>
      </c>
      <c r="X25" s="5">
        <v>0</v>
      </c>
      <c r="Y25" s="5">
        <v>2</v>
      </c>
      <c r="Z25" s="5">
        <v>0</v>
      </c>
      <c r="AA25" s="5">
        <v>2</v>
      </c>
      <c r="AB25" s="5">
        <v>0</v>
      </c>
      <c r="AC25" s="5">
        <v>2</v>
      </c>
      <c r="AD25" s="5">
        <v>0</v>
      </c>
      <c r="AE25" s="5">
        <v>1</v>
      </c>
      <c r="AF25" s="5">
        <v>0</v>
      </c>
      <c r="AG25" s="5">
        <v>1</v>
      </c>
      <c r="AH25" s="5">
        <v>0</v>
      </c>
      <c r="AI25" s="5">
        <v>1</v>
      </c>
      <c r="AJ25" s="5">
        <v>0</v>
      </c>
      <c r="AK25" s="5">
        <v>1</v>
      </c>
      <c r="AL25" s="5">
        <v>0</v>
      </c>
      <c r="AM25" s="5">
        <v>1</v>
      </c>
      <c r="AN25" s="5">
        <v>0</v>
      </c>
      <c r="AO25" s="5">
        <v>1</v>
      </c>
      <c r="AP25" s="5">
        <v>0</v>
      </c>
      <c r="AQ25" s="1"/>
      <c r="AR25" s="2"/>
      <c r="AS25" s="2"/>
    </row>
    <row r="26" spans="1:71" s="23" customFormat="1" ht="52.5" customHeight="1">
      <c r="A26" s="22" t="s">
        <v>43</v>
      </c>
      <c r="B26" s="5">
        <v>4033</v>
      </c>
      <c r="C26" s="5">
        <v>4033</v>
      </c>
      <c r="D26" s="5">
        <v>4033</v>
      </c>
      <c r="E26" s="5">
        <v>4036</v>
      </c>
      <c r="F26" s="5">
        <v>4018</v>
      </c>
      <c r="G26" s="5">
        <v>4018</v>
      </c>
      <c r="H26" s="5">
        <f>O26+AM26</f>
        <v>4016</v>
      </c>
      <c r="I26" s="5">
        <v>4030</v>
      </c>
      <c r="J26" s="5">
        <v>4030</v>
      </c>
      <c r="K26" s="5">
        <v>4030</v>
      </c>
      <c r="L26" s="5">
        <v>4030</v>
      </c>
      <c r="M26" s="5">
        <v>4012</v>
      </c>
      <c r="N26" s="5">
        <v>4012</v>
      </c>
      <c r="O26" s="5">
        <v>4012</v>
      </c>
      <c r="P26" s="6">
        <v>3</v>
      </c>
      <c r="Q26" s="5">
        <v>0</v>
      </c>
      <c r="R26" s="5">
        <v>3</v>
      </c>
      <c r="S26" s="5">
        <v>3</v>
      </c>
      <c r="T26" s="5">
        <v>0</v>
      </c>
      <c r="U26" s="5">
        <v>3</v>
      </c>
      <c r="V26" s="5">
        <v>0</v>
      </c>
      <c r="W26" s="5">
        <v>3</v>
      </c>
      <c r="X26" s="5">
        <v>0</v>
      </c>
      <c r="Y26" s="5">
        <v>3</v>
      </c>
      <c r="Z26" s="5">
        <v>0</v>
      </c>
      <c r="AA26" s="5">
        <v>6</v>
      </c>
      <c r="AB26" s="5">
        <v>0</v>
      </c>
      <c r="AC26" s="5">
        <v>6</v>
      </c>
      <c r="AD26" s="5">
        <v>0</v>
      </c>
      <c r="AE26" s="5">
        <v>6</v>
      </c>
      <c r="AF26" s="5">
        <v>0</v>
      </c>
      <c r="AG26" s="5">
        <v>6</v>
      </c>
      <c r="AH26" s="5">
        <v>0</v>
      </c>
      <c r="AI26" s="5">
        <v>6</v>
      </c>
      <c r="AJ26" s="5">
        <v>0</v>
      </c>
      <c r="AK26" s="5">
        <v>6</v>
      </c>
      <c r="AL26" s="5">
        <v>0</v>
      </c>
      <c r="AM26" s="5">
        <v>4</v>
      </c>
      <c r="AN26" s="5">
        <v>0</v>
      </c>
      <c r="AO26" s="5">
        <v>4</v>
      </c>
      <c r="AP26" s="5">
        <v>0</v>
      </c>
      <c r="AQ26" s="1"/>
      <c r="AR26" s="2"/>
      <c r="AS26" s="2"/>
    </row>
    <row r="27" spans="1:71" s="23" customFormat="1" ht="52.5" customHeight="1">
      <c r="A27" s="22" t="s">
        <v>44</v>
      </c>
      <c r="B27" s="5">
        <v>3652</v>
      </c>
      <c r="C27" s="5">
        <v>3652</v>
      </c>
      <c r="D27" s="5">
        <v>3652</v>
      </c>
      <c r="E27" s="5">
        <v>3652</v>
      </c>
      <c r="F27" s="5">
        <v>3636</v>
      </c>
      <c r="G27" s="5">
        <v>3639</v>
      </c>
      <c r="H27" s="5">
        <f>O27+AM27</f>
        <v>3639</v>
      </c>
      <c r="I27" s="5">
        <v>3644</v>
      </c>
      <c r="J27" s="5">
        <v>3644</v>
      </c>
      <c r="K27" s="5">
        <v>3644</v>
      </c>
      <c r="L27" s="5">
        <v>3644</v>
      </c>
      <c r="M27" s="5">
        <v>3628</v>
      </c>
      <c r="N27" s="5">
        <v>3628</v>
      </c>
      <c r="O27" s="5">
        <v>3632</v>
      </c>
      <c r="P27" s="6">
        <v>8</v>
      </c>
      <c r="Q27" s="5">
        <v>0</v>
      </c>
      <c r="R27" s="5">
        <v>8</v>
      </c>
      <c r="S27" s="5">
        <v>8</v>
      </c>
      <c r="T27" s="5">
        <v>0</v>
      </c>
      <c r="U27" s="5">
        <v>8</v>
      </c>
      <c r="V27" s="5">
        <v>0</v>
      </c>
      <c r="W27" s="5">
        <v>8</v>
      </c>
      <c r="X27" s="5">
        <v>0</v>
      </c>
      <c r="Y27" s="5">
        <v>8</v>
      </c>
      <c r="Z27" s="5">
        <v>0</v>
      </c>
      <c r="AA27" s="5">
        <v>8</v>
      </c>
      <c r="AB27" s="5">
        <v>0</v>
      </c>
      <c r="AC27" s="5">
        <v>8</v>
      </c>
      <c r="AD27" s="5">
        <v>0</v>
      </c>
      <c r="AE27" s="5">
        <v>8</v>
      </c>
      <c r="AF27" s="5">
        <v>0</v>
      </c>
      <c r="AG27" s="5">
        <v>8</v>
      </c>
      <c r="AH27" s="5">
        <v>0</v>
      </c>
      <c r="AI27" s="5">
        <v>11</v>
      </c>
      <c r="AJ27" s="5">
        <v>0</v>
      </c>
      <c r="AK27" s="5">
        <v>11</v>
      </c>
      <c r="AL27" s="5">
        <v>0</v>
      </c>
      <c r="AM27" s="5">
        <v>7</v>
      </c>
      <c r="AN27" s="5">
        <v>0</v>
      </c>
      <c r="AO27" s="5">
        <v>7</v>
      </c>
      <c r="AP27" s="5">
        <v>0</v>
      </c>
      <c r="AQ27" s="1"/>
      <c r="AR27" s="2"/>
      <c r="AS27" s="2"/>
    </row>
    <row r="28" spans="1:71" s="23" customFormat="1" ht="52.5" customHeight="1">
      <c r="A28" s="22" t="s">
        <v>45</v>
      </c>
      <c r="B28" s="5">
        <v>3338</v>
      </c>
      <c r="C28" s="5">
        <v>3338</v>
      </c>
      <c r="D28" s="5">
        <v>3338</v>
      </c>
      <c r="E28" s="5">
        <v>3339</v>
      </c>
      <c r="F28" s="5">
        <v>3326</v>
      </c>
      <c r="G28" s="5">
        <v>3326</v>
      </c>
      <c r="H28" s="5">
        <f>O28+AM28</f>
        <v>3326</v>
      </c>
      <c r="I28" s="5">
        <v>3337</v>
      </c>
      <c r="J28" s="5">
        <v>3337</v>
      </c>
      <c r="K28" s="5">
        <v>3337</v>
      </c>
      <c r="L28" s="5">
        <v>3337</v>
      </c>
      <c r="M28" s="5">
        <v>3322</v>
      </c>
      <c r="N28" s="5">
        <v>3323</v>
      </c>
      <c r="O28" s="5">
        <v>3323</v>
      </c>
      <c r="P28" s="6">
        <v>1</v>
      </c>
      <c r="Q28" s="5">
        <v>0</v>
      </c>
      <c r="R28" s="5">
        <v>1</v>
      </c>
      <c r="S28" s="5">
        <v>1</v>
      </c>
      <c r="T28" s="5">
        <v>0</v>
      </c>
      <c r="U28" s="5">
        <v>1</v>
      </c>
      <c r="V28" s="5">
        <v>0</v>
      </c>
      <c r="W28" s="5">
        <v>1</v>
      </c>
      <c r="X28" s="5">
        <v>0</v>
      </c>
      <c r="Y28" s="5">
        <v>1</v>
      </c>
      <c r="Z28" s="5">
        <v>0</v>
      </c>
      <c r="AA28" s="5">
        <v>2</v>
      </c>
      <c r="AB28" s="5">
        <v>0</v>
      </c>
      <c r="AC28" s="5">
        <v>2</v>
      </c>
      <c r="AD28" s="5">
        <v>0</v>
      </c>
      <c r="AE28" s="5">
        <v>4</v>
      </c>
      <c r="AF28" s="5">
        <v>0</v>
      </c>
      <c r="AG28" s="5">
        <v>4</v>
      </c>
      <c r="AH28" s="5">
        <v>0</v>
      </c>
      <c r="AI28" s="5">
        <v>3</v>
      </c>
      <c r="AJ28" s="5">
        <v>0</v>
      </c>
      <c r="AK28" s="5">
        <v>3</v>
      </c>
      <c r="AL28" s="5">
        <v>0</v>
      </c>
      <c r="AM28" s="5">
        <v>3</v>
      </c>
      <c r="AN28" s="5">
        <v>0</v>
      </c>
      <c r="AO28" s="5">
        <v>3</v>
      </c>
      <c r="AP28" s="5">
        <v>0</v>
      </c>
      <c r="AQ28" s="1"/>
      <c r="AR28" s="2"/>
      <c r="AS28" s="2"/>
    </row>
    <row r="29" spans="1:71" s="23" customFormat="1" ht="52.5" customHeight="1">
      <c r="A29" s="22" t="s">
        <v>46</v>
      </c>
      <c r="B29" s="5">
        <v>8018</v>
      </c>
      <c r="C29" s="5">
        <v>8018</v>
      </c>
      <c r="D29" s="5">
        <v>8018</v>
      </c>
      <c r="E29" s="5">
        <v>8018</v>
      </c>
      <c r="F29" s="5">
        <v>7983</v>
      </c>
      <c r="G29" s="5">
        <v>7983</v>
      </c>
      <c r="H29" s="5">
        <f>O29+AM29</f>
        <v>7983</v>
      </c>
      <c r="I29" s="5">
        <v>8018</v>
      </c>
      <c r="J29" s="5">
        <v>8018</v>
      </c>
      <c r="K29" s="5">
        <v>8018</v>
      </c>
      <c r="L29" s="5">
        <v>8018</v>
      </c>
      <c r="M29" s="5">
        <v>7983</v>
      </c>
      <c r="N29" s="5">
        <v>7983</v>
      </c>
      <c r="O29" s="5">
        <v>7983</v>
      </c>
      <c r="P29" s="6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1"/>
      <c r="AR29" s="2"/>
      <c r="AS29" s="2"/>
    </row>
    <row r="30" spans="1:71" s="10" customFormat="1" ht="52.5" customHeight="1">
      <c r="A30" s="7" t="s">
        <v>47</v>
      </c>
      <c r="B30" s="8">
        <f t="shared" ref="B30:J30" si="0">SUM(B5:B29)</f>
        <v>119730</v>
      </c>
      <c r="C30" s="8">
        <f t="shared" si="0"/>
        <v>119730</v>
      </c>
      <c r="D30" s="8">
        <v>119730</v>
      </c>
      <c r="E30" s="8">
        <f t="shared" ref="E30:G30" si="1">SUM(E5:E29)</f>
        <v>119730</v>
      </c>
      <c r="F30" s="8">
        <f t="shared" si="1"/>
        <v>119201</v>
      </c>
      <c r="G30" s="8">
        <f t="shared" si="1"/>
        <v>117385</v>
      </c>
      <c r="H30" s="8">
        <f t="shared" ref="H30" si="2">SUM(H5:H29)</f>
        <v>117377</v>
      </c>
      <c r="I30" s="8">
        <f t="shared" si="0"/>
        <v>119603</v>
      </c>
      <c r="J30" s="8">
        <f t="shared" si="0"/>
        <v>119603</v>
      </c>
      <c r="K30" s="8">
        <v>119603</v>
      </c>
      <c r="L30" s="8">
        <f t="shared" ref="L30:V30" si="3">SUM(L5:L29)</f>
        <v>119603</v>
      </c>
      <c r="M30" s="8">
        <f t="shared" si="3"/>
        <v>119116</v>
      </c>
      <c r="N30" s="8">
        <f t="shared" si="3"/>
        <v>117309</v>
      </c>
      <c r="O30" s="8">
        <f t="shared" ref="O30" si="4">SUM(O5:O29)</f>
        <v>117309</v>
      </c>
      <c r="P30" s="8">
        <f t="shared" si="3"/>
        <v>127</v>
      </c>
      <c r="Q30" s="8">
        <f t="shared" si="3"/>
        <v>3</v>
      </c>
      <c r="R30" s="8">
        <f t="shared" si="3"/>
        <v>124</v>
      </c>
      <c r="S30" s="8">
        <f t="shared" si="3"/>
        <v>127</v>
      </c>
      <c r="T30" s="8">
        <f t="shared" si="3"/>
        <v>3</v>
      </c>
      <c r="U30" s="8">
        <f t="shared" si="3"/>
        <v>122</v>
      </c>
      <c r="V30" s="8">
        <f t="shared" si="3"/>
        <v>2</v>
      </c>
      <c r="W30" s="8">
        <v>127</v>
      </c>
      <c r="X30" s="8">
        <v>3</v>
      </c>
      <c r="Y30" s="8">
        <v>122</v>
      </c>
      <c r="Z30" s="8">
        <v>2</v>
      </c>
      <c r="AA30" s="8">
        <f t="shared" ref="AA30:AL30" si="5">SUM(AA5:AA29)</f>
        <v>127</v>
      </c>
      <c r="AB30" s="8">
        <f t="shared" si="5"/>
        <v>3</v>
      </c>
      <c r="AC30" s="8">
        <f t="shared" si="5"/>
        <v>122</v>
      </c>
      <c r="AD30" s="8">
        <f t="shared" si="5"/>
        <v>2</v>
      </c>
      <c r="AE30" s="8">
        <f t="shared" si="5"/>
        <v>85</v>
      </c>
      <c r="AF30" s="8">
        <f t="shared" si="5"/>
        <v>0</v>
      </c>
      <c r="AG30" s="8">
        <f t="shared" si="5"/>
        <v>83</v>
      </c>
      <c r="AH30" s="8">
        <f t="shared" si="5"/>
        <v>2</v>
      </c>
      <c r="AI30" s="8">
        <f t="shared" si="5"/>
        <v>76</v>
      </c>
      <c r="AJ30" s="8">
        <f t="shared" si="5"/>
        <v>0</v>
      </c>
      <c r="AK30" s="8">
        <f t="shared" si="5"/>
        <v>74</v>
      </c>
      <c r="AL30" s="8">
        <f t="shared" si="5"/>
        <v>2</v>
      </c>
      <c r="AM30" s="8">
        <f t="shared" ref="AM30:AP30" si="6">SUM(AM5:AM29)</f>
        <v>68</v>
      </c>
      <c r="AN30" s="8">
        <f t="shared" si="6"/>
        <v>0</v>
      </c>
      <c r="AO30" s="8">
        <f t="shared" si="6"/>
        <v>66</v>
      </c>
      <c r="AP30" s="8">
        <f t="shared" si="6"/>
        <v>2</v>
      </c>
      <c r="AQ30" s="1"/>
      <c r="AR30" s="2"/>
      <c r="AS30" s="2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</row>
    <row r="31" spans="1:71" s="23" customFormat="1" ht="52.5" customHeight="1">
      <c r="A31" s="22" t="s">
        <v>48</v>
      </c>
      <c r="B31" s="5">
        <v>114592</v>
      </c>
      <c r="C31" s="5">
        <v>114592</v>
      </c>
      <c r="D31" s="5">
        <v>114592</v>
      </c>
      <c r="E31" s="5">
        <v>114592</v>
      </c>
      <c r="F31" s="5">
        <v>114086</v>
      </c>
      <c r="G31" s="5">
        <v>114086</v>
      </c>
      <c r="H31" s="5">
        <f>O31+AM31</f>
        <v>114086</v>
      </c>
      <c r="I31" s="5">
        <v>114587</v>
      </c>
      <c r="J31" s="5">
        <v>114587</v>
      </c>
      <c r="K31" s="5">
        <v>114587</v>
      </c>
      <c r="L31" s="5">
        <v>114587</v>
      </c>
      <c r="M31" s="5">
        <v>114081</v>
      </c>
      <c r="N31" s="5">
        <v>114080</v>
      </c>
      <c r="O31" s="5">
        <v>114080</v>
      </c>
      <c r="P31" s="6">
        <v>5</v>
      </c>
      <c r="Q31" s="5">
        <v>0</v>
      </c>
      <c r="R31" s="5">
        <v>5</v>
      </c>
      <c r="S31" s="5">
        <v>5</v>
      </c>
      <c r="T31" s="5">
        <v>0</v>
      </c>
      <c r="U31" s="5">
        <v>5</v>
      </c>
      <c r="V31" s="5">
        <v>0</v>
      </c>
      <c r="W31" s="5">
        <v>5</v>
      </c>
      <c r="X31" s="5">
        <v>0</v>
      </c>
      <c r="Y31" s="5">
        <v>5</v>
      </c>
      <c r="Z31" s="5">
        <v>0</v>
      </c>
      <c r="AA31" s="5">
        <v>5</v>
      </c>
      <c r="AB31" s="5">
        <v>0</v>
      </c>
      <c r="AC31" s="5">
        <v>5</v>
      </c>
      <c r="AD31" s="5">
        <v>0</v>
      </c>
      <c r="AE31" s="5">
        <v>5</v>
      </c>
      <c r="AF31" s="5">
        <v>0</v>
      </c>
      <c r="AG31" s="5">
        <v>5</v>
      </c>
      <c r="AH31" s="5">
        <v>0</v>
      </c>
      <c r="AI31" s="5">
        <v>6</v>
      </c>
      <c r="AJ31" s="5">
        <v>0</v>
      </c>
      <c r="AK31" s="5">
        <v>6</v>
      </c>
      <c r="AL31" s="5">
        <v>0</v>
      </c>
      <c r="AM31" s="5">
        <v>6</v>
      </c>
      <c r="AN31" s="5">
        <v>0</v>
      </c>
      <c r="AO31" s="5">
        <v>6</v>
      </c>
      <c r="AP31" s="5">
        <v>0</v>
      </c>
      <c r="AQ31" s="1"/>
      <c r="AR31" s="2"/>
      <c r="AS31" s="2"/>
    </row>
    <row r="32" spans="1:71" s="26" customFormat="1" ht="52.5" customHeight="1">
      <c r="A32" s="11" t="s">
        <v>49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f>O32+AM32</f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6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1"/>
      <c r="AR32" s="2"/>
      <c r="AS32" s="2"/>
    </row>
    <row r="33" spans="1:91" s="23" customFormat="1" ht="52.5" customHeight="1">
      <c r="A33" s="22" t="s">
        <v>50</v>
      </c>
      <c r="B33" s="5">
        <v>105238</v>
      </c>
      <c r="C33" s="5">
        <v>105238</v>
      </c>
      <c r="D33" s="5">
        <v>105238</v>
      </c>
      <c r="E33" s="5">
        <v>105238</v>
      </c>
      <c r="F33" s="5">
        <v>104773</v>
      </c>
      <c r="G33" s="5">
        <v>104775</v>
      </c>
      <c r="H33" s="5">
        <f>O33+AM33</f>
        <v>104778</v>
      </c>
      <c r="I33" s="5">
        <v>105203</v>
      </c>
      <c r="J33" s="5">
        <v>105203</v>
      </c>
      <c r="K33" s="5">
        <v>105203</v>
      </c>
      <c r="L33" s="5">
        <v>105203</v>
      </c>
      <c r="M33" s="5">
        <v>104738</v>
      </c>
      <c r="N33" s="5">
        <v>104738</v>
      </c>
      <c r="O33" s="5">
        <v>104738</v>
      </c>
      <c r="P33" s="6">
        <v>35</v>
      </c>
      <c r="Q33" s="5">
        <v>17</v>
      </c>
      <c r="R33" s="5">
        <v>18</v>
      </c>
      <c r="S33" s="5">
        <v>35</v>
      </c>
      <c r="T33" s="5">
        <v>17</v>
      </c>
      <c r="U33" s="5">
        <v>18</v>
      </c>
      <c r="V33" s="5">
        <v>0</v>
      </c>
      <c r="W33" s="5">
        <v>35</v>
      </c>
      <c r="X33" s="5">
        <v>17</v>
      </c>
      <c r="Y33" s="5">
        <v>18</v>
      </c>
      <c r="Z33" s="5">
        <v>0</v>
      </c>
      <c r="AA33" s="5">
        <v>35</v>
      </c>
      <c r="AB33" s="5">
        <v>17</v>
      </c>
      <c r="AC33" s="5">
        <v>18</v>
      </c>
      <c r="AD33" s="5">
        <v>0</v>
      </c>
      <c r="AE33" s="5">
        <v>35</v>
      </c>
      <c r="AF33" s="5">
        <v>32</v>
      </c>
      <c r="AG33" s="5">
        <v>3</v>
      </c>
      <c r="AH33" s="5">
        <v>0</v>
      </c>
      <c r="AI33" s="5">
        <v>37</v>
      </c>
      <c r="AJ33" s="5">
        <v>32</v>
      </c>
      <c r="AK33" s="5">
        <v>5</v>
      </c>
      <c r="AL33" s="5">
        <v>0</v>
      </c>
      <c r="AM33" s="5">
        <v>40</v>
      </c>
      <c r="AN33" s="5">
        <v>32</v>
      </c>
      <c r="AO33" s="5">
        <v>8</v>
      </c>
      <c r="AP33" s="5">
        <v>0</v>
      </c>
      <c r="AQ33" s="1"/>
      <c r="AR33" s="2"/>
      <c r="AS33" s="2"/>
    </row>
    <row r="34" spans="1:91" s="14" customFormat="1" ht="52.5" customHeight="1">
      <c r="A34" s="12" t="s">
        <v>51</v>
      </c>
      <c r="B34" s="13">
        <f t="shared" ref="B34:J34" si="7">B30+B31+B33+B32</f>
        <v>339560</v>
      </c>
      <c r="C34" s="13">
        <f t="shared" si="7"/>
        <v>339560</v>
      </c>
      <c r="D34" s="13">
        <v>339560</v>
      </c>
      <c r="E34" s="13">
        <f t="shared" ref="E34:F34" si="8">E30+E31+E33+E32</f>
        <v>339560</v>
      </c>
      <c r="F34" s="13">
        <f t="shared" si="8"/>
        <v>338060</v>
      </c>
      <c r="G34" s="13">
        <f>G30+G31+G33+G32</f>
        <v>336246</v>
      </c>
      <c r="H34" s="13">
        <f>H30+H31+H33+H32</f>
        <v>336241</v>
      </c>
      <c r="I34" s="13">
        <f t="shared" si="7"/>
        <v>339393</v>
      </c>
      <c r="J34" s="13">
        <f t="shared" si="7"/>
        <v>339393</v>
      </c>
      <c r="K34" s="13">
        <v>339393</v>
      </c>
      <c r="L34" s="13">
        <f t="shared" ref="L34:N34" si="9">L30+L31+L33+L32</f>
        <v>339393</v>
      </c>
      <c r="M34" s="13">
        <f t="shared" si="9"/>
        <v>337935</v>
      </c>
      <c r="N34" s="13">
        <f t="shared" si="9"/>
        <v>336127</v>
      </c>
      <c r="O34" s="13">
        <f t="shared" ref="O34" si="10">O30+O31+O33+O32</f>
        <v>336127</v>
      </c>
      <c r="P34" s="13">
        <f>P30+P31+P33+P32</f>
        <v>167</v>
      </c>
      <c r="Q34" s="13">
        <f t="shared" ref="Q34:R34" si="11">Q30+Q31+Q33+Q32</f>
        <v>20</v>
      </c>
      <c r="R34" s="13">
        <f t="shared" si="11"/>
        <v>147</v>
      </c>
      <c r="S34" s="13">
        <f>S30+S31+S33+S32</f>
        <v>167</v>
      </c>
      <c r="T34" s="13">
        <f>T30+T31+T33+T32</f>
        <v>20</v>
      </c>
      <c r="U34" s="13">
        <f t="shared" ref="U34:V34" si="12">U30+U31+U33+U32</f>
        <v>145</v>
      </c>
      <c r="V34" s="13">
        <f t="shared" si="12"/>
        <v>2</v>
      </c>
      <c r="W34" s="13">
        <v>167</v>
      </c>
      <c r="X34" s="13">
        <v>20</v>
      </c>
      <c r="Y34" s="13">
        <v>145</v>
      </c>
      <c r="Z34" s="13">
        <v>2</v>
      </c>
      <c r="AA34" s="13">
        <f>AA30+AA31+AA33+AA32</f>
        <v>167</v>
      </c>
      <c r="AB34" s="13">
        <f>AB30+AB31+AB33+AB32</f>
        <v>20</v>
      </c>
      <c r="AC34" s="13">
        <f t="shared" ref="AC34:AD34" si="13">AC30+AC31+AC33+AC32</f>
        <v>145</v>
      </c>
      <c r="AD34" s="13">
        <f t="shared" si="13"/>
        <v>2</v>
      </c>
      <c r="AE34" s="13">
        <f>AE30+AE31+AE33+AE32</f>
        <v>125</v>
      </c>
      <c r="AF34" s="13">
        <f>AF30+AF31+AF33+AF32</f>
        <v>32</v>
      </c>
      <c r="AG34" s="13">
        <f t="shared" ref="AG34:AH34" si="14">AG30+AG31+AG33+AG32</f>
        <v>91</v>
      </c>
      <c r="AH34" s="13">
        <f t="shared" si="14"/>
        <v>2</v>
      </c>
      <c r="AI34" s="13">
        <f>AI30+AI31+AI33+AI32</f>
        <v>119</v>
      </c>
      <c r="AJ34" s="13">
        <f>AJ30+AJ31+AJ33+AJ32</f>
        <v>32</v>
      </c>
      <c r="AK34" s="13">
        <f t="shared" ref="AK34:AL34" si="15">AK30+AK31+AK33+AK32</f>
        <v>85</v>
      </c>
      <c r="AL34" s="13">
        <f t="shared" si="15"/>
        <v>2</v>
      </c>
      <c r="AM34" s="13">
        <f>AM30+AM31+AM33+AM32</f>
        <v>114</v>
      </c>
      <c r="AN34" s="13">
        <f>AN30+AN31+AN33+AN32</f>
        <v>32</v>
      </c>
      <c r="AO34" s="13">
        <f t="shared" ref="AO34:AP34" si="16">AO30+AO31+AO33+AO32</f>
        <v>80</v>
      </c>
      <c r="AP34" s="13">
        <f t="shared" si="16"/>
        <v>2</v>
      </c>
      <c r="AQ34" s="1"/>
      <c r="AR34" s="2"/>
      <c r="AS34" s="2"/>
    </row>
    <row r="35" spans="1:91" s="16" customFormat="1" ht="52.5" customHeight="1">
      <c r="A35" s="11" t="s">
        <v>52</v>
      </c>
      <c r="B35" s="5">
        <v>5517</v>
      </c>
      <c r="C35" s="5">
        <v>5517</v>
      </c>
      <c r="D35" s="5">
        <v>5517</v>
      </c>
      <c r="E35" s="5">
        <v>5517</v>
      </c>
      <c r="F35" s="5">
        <f>5517+1500</f>
        <v>7017</v>
      </c>
      <c r="G35" s="5">
        <v>8831</v>
      </c>
      <c r="H35" s="5">
        <v>8836</v>
      </c>
      <c r="I35" s="5"/>
      <c r="J35" s="5"/>
      <c r="K35" s="5"/>
      <c r="L35" s="5"/>
      <c r="M35" s="5"/>
      <c r="N35" s="5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1"/>
      <c r="AR35" s="2"/>
      <c r="AS35" s="2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</row>
    <row r="36" spans="1:91" s="16" customFormat="1" ht="52.5" customHeight="1">
      <c r="A36" s="11" t="s">
        <v>53</v>
      </c>
      <c r="B36" s="5">
        <f>B34+B35</f>
        <v>345077</v>
      </c>
      <c r="C36" s="5">
        <f>C34+C35</f>
        <v>345077</v>
      </c>
      <c r="D36" s="5">
        <v>345077</v>
      </c>
      <c r="E36" s="5">
        <f>E34+E35</f>
        <v>345077</v>
      </c>
      <c r="F36" s="5">
        <f>F34+F35</f>
        <v>345077</v>
      </c>
      <c r="G36" s="5">
        <f>G34+G35</f>
        <v>345077</v>
      </c>
      <c r="H36" s="5">
        <f>H34+H35</f>
        <v>345077</v>
      </c>
      <c r="I36" s="5"/>
      <c r="J36" s="5"/>
      <c r="K36" s="5"/>
      <c r="L36" s="5"/>
      <c r="M36" s="5"/>
      <c r="N36" s="5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1"/>
      <c r="AR36" s="2"/>
      <c r="AS36" s="2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</row>
    <row r="37" spans="1:91" s="16" customFormat="1" ht="52.5" customHeight="1">
      <c r="A37" s="11" t="s">
        <v>54</v>
      </c>
      <c r="B37" s="5">
        <v>345077</v>
      </c>
      <c r="C37" s="5">
        <v>345077</v>
      </c>
      <c r="D37" s="5">
        <v>345077</v>
      </c>
      <c r="E37" s="5">
        <v>345077</v>
      </c>
      <c r="F37" s="5">
        <v>345077</v>
      </c>
      <c r="G37" s="5">
        <v>345077</v>
      </c>
      <c r="H37" s="5">
        <v>345077</v>
      </c>
      <c r="I37" s="5"/>
      <c r="J37" s="5"/>
      <c r="K37" s="5"/>
      <c r="L37" s="5"/>
      <c r="M37" s="5"/>
      <c r="N37" s="5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1"/>
      <c r="AR37" s="2"/>
      <c r="AS37" s="2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</row>
    <row r="38" spans="1:91" s="16" customFormat="1" ht="52.5" customHeight="1">
      <c r="A38" s="11" t="s">
        <v>55</v>
      </c>
      <c r="B38" s="5">
        <f>B37-B36</f>
        <v>0</v>
      </c>
      <c r="C38" s="5">
        <f>C37-C36</f>
        <v>0</v>
      </c>
      <c r="D38" s="5">
        <v>0</v>
      </c>
      <c r="E38" s="5">
        <f>E37-E36</f>
        <v>0</v>
      </c>
      <c r="F38" s="5">
        <f>F37-F36</f>
        <v>0</v>
      </c>
      <c r="G38" s="5">
        <f>G37-G36</f>
        <v>0</v>
      </c>
      <c r="H38" s="5">
        <f>H37-H36</f>
        <v>0</v>
      </c>
      <c r="I38" s="5"/>
      <c r="J38" s="5"/>
      <c r="K38" s="5"/>
      <c r="L38" s="5"/>
      <c r="M38" s="5"/>
      <c r="N38" s="5"/>
      <c r="O38" s="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1"/>
      <c r="AR38" s="2"/>
      <c r="AS38" s="2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</row>
    <row r="39" spans="1:91" s="20" customForma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"/>
      <c r="AR39" s="2"/>
      <c r="AS39" s="2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</row>
    <row r="40" spans="1:91" s="20" customFormat="1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"/>
      <c r="AR40" s="2"/>
      <c r="AS40" s="2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</row>
    <row r="41" spans="1:91" s="20" customFormat="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"/>
      <c r="AR41" s="2"/>
      <c r="AS41" s="2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</row>
    <row r="42" spans="1:91" s="20" customFormat="1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"/>
      <c r="AR42" s="2"/>
      <c r="AS42" s="2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</row>
    <row r="43" spans="1:91" s="20" customFormat="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"/>
      <c r="AR43" s="2"/>
      <c r="AS43" s="2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</row>
    <row r="44" spans="1:91" s="20" customForma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"/>
      <c r="AR44" s="2"/>
      <c r="AS44" s="2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</row>
    <row r="45" spans="1:91" s="20" customFormat="1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"/>
      <c r="AR45" s="2"/>
      <c r="AS45" s="2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</row>
    <row r="46" spans="1:91" s="20" customFormat="1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"/>
      <c r="AR46" s="2"/>
      <c r="AS46" s="2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</row>
    <row r="47" spans="1:91" s="20" customFormat="1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"/>
      <c r="AR47" s="2"/>
      <c r="AS47" s="2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</row>
    <row r="48" spans="1:91" s="20" customFormat="1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"/>
      <c r="AR48" s="2"/>
      <c r="AS48" s="2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</row>
    <row r="49" spans="1:91" s="20" customFormat="1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"/>
      <c r="AR49" s="2"/>
      <c r="AS49" s="2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</row>
    <row r="50" spans="1:91" s="20" customFormat="1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"/>
      <c r="AR50" s="2"/>
      <c r="AS50" s="2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</row>
    <row r="51" spans="1:91" s="20" customFormat="1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"/>
      <c r="AR51" s="2"/>
      <c r="AS51" s="2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</row>
    <row r="52" spans="1:91" s="20" customForma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"/>
      <c r="AR52" s="2"/>
      <c r="AS52" s="2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</row>
    <row r="53" spans="1:91" s="20" customFormat="1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"/>
      <c r="AR53" s="2"/>
      <c r="AS53" s="2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</row>
    <row r="54" spans="1:91" s="20" customFormat="1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"/>
      <c r="AR54" s="2"/>
      <c r="AS54" s="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</row>
    <row r="55" spans="1:91" s="20" customFormat="1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"/>
      <c r="AR55" s="2"/>
      <c r="AS55" s="2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</row>
    <row r="56" spans="1:91" s="20" customFormat="1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"/>
      <c r="AR56" s="2"/>
      <c r="AS56" s="2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</row>
    <row r="57" spans="1:91" s="20" customFormat="1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"/>
      <c r="AR57" s="2"/>
      <c r="AS57" s="2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</row>
    <row r="58" spans="1:91" s="20" customFormat="1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"/>
      <c r="AR58" s="2"/>
      <c r="AS58" s="2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</row>
    <row r="59" spans="1:91" s="20" customFormat="1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"/>
      <c r="AR59" s="2"/>
      <c r="AS59" s="2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</row>
    <row r="60" spans="1:91" s="20" customFormat="1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"/>
      <c r="AR60" s="2"/>
      <c r="AS60" s="2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</row>
    <row r="61" spans="1:91" s="20" customFormat="1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"/>
      <c r="AR61" s="2"/>
      <c r="AS61" s="2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</row>
    <row r="62" spans="1:91" s="20" customFormat="1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"/>
      <c r="AR62" s="2"/>
      <c r="AS62" s="2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</row>
    <row r="63" spans="1:91" s="20" customFormat="1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"/>
      <c r="AR63" s="2"/>
      <c r="AS63" s="2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</row>
    <row r="64" spans="1:91" s="20" customFormat="1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"/>
      <c r="AR64" s="2"/>
      <c r="AS64" s="2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</row>
    <row r="65" spans="1:91" s="20" customFormat="1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"/>
      <c r="AR65" s="2"/>
      <c r="AS65" s="2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</row>
    <row r="66" spans="1:91" s="20" customFormat="1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"/>
      <c r="AR66" s="2"/>
      <c r="AS66" s="2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</row>
    <row r="67" spans="1:91" s="20" customFormat="1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"/>
      <c r="AR67" s="2"/>
      <c r="AS67" s="2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</row>
    <row r="68" spans="1:91" s="20" customFormat="1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"/>
      <c r="AR68" s="2"/>
      <c r="AS68" s="2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</row>
    <row r="69" spans="1:91" s="20" customFormat="1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"/>
      <c r="AR69" s="2"/>
      <c r="AS69" s="2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</row>
    <row r="70" spans="1:91" s="20" customFormat="1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"/>
      <c r="AR70" s="2"/>
      <c r="AS70" s="2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</row>
    <row r="71" spans="1:91" s="20" customFormat="1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"/>
      <c r="AR71" s="2"/>
      <c r="AS71" s="2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</row>
    <row r="72" spans="1:91" s="20" customFormat="1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"/>
      <c r="AR72" s="2"/>
      <c r="AS72" s="2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</row>
    <row r="73" spans="1:91" s="20" customFormat="1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"/>
      <c r="AR73" s="2"/>
      <c r="AS73" s="2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</row>
    <row r="74" spans="1:91" s="20" customFormat="1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"/>
      <c r="AR74" s="2"/>
      <c r="AS74" s="2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</row>
    <row r="75" spans="1:91" s="20" customFormat="1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"/>
      <c r="AR75" s="2"/>
      <c r="AS75" s="2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</row>
    <row r="76" spans="1:91" s="20" customFormat="1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"/>
      <c r="AR76" s="2"/>
      <c r="AS76" s="2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</row>
    <row r="77" spans="1:91" s="20" customFormat="1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"/>
      <c r="AR77" s="2"/>
      <c r="AS77" s="2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</row>
    <row r="78" spans="1:91" s="20" customFormat="1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"/>
      <c r="AR78" s="2"/>
      <c r="AS78" s="2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</row>
    <row r="79" spans="1:91" s="20" customFormat="1">
      <c r="A79" s="1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"/>
      <c r="AR79" s="2"/>
      <c r="AS79" s="2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</row>
    <row r="80" spans="1:91" s="20" customFormat="1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"/>
      <c r="AR80" s="2"/>
      <c r="AS80" s="2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</row>
    <row r="81" spans="1:91" s="20" customFormat="1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"/>
      <c r="AR81" s="2"/>
      <c r="AS81" s="2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</row>
    <row r="82" spans="1:91" s="20" customFormat="1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"/>
      <c r="AR82" s="2"/>
      <c r="AS82" s="2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</row>
    <row r="83" spans="1:91" s="20" customFormat="1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"/>
      <c r="AR83" s="2"/>
      <c r="AS83" s="2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</row>
    <row r="84" spans="1:91" s="20" customFormat="1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"/>
      <c r="AR84" s="2"/>
      <c r="AS84" s="2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</row>
    <row r="85" spans="1:91" s="20" customFormat="1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"/>
      <c r="AR85" s="2"/>
      <c r="AS85" s="2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</row>
    <row r="86" spans="1:91" s="20" customFormat="1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"/>
      <c r="AR86" s="2"/>
      <c r="AS86" s="2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</row>
    <row r="87" spans="1:91" s="20" customFormat="1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"/>
      <c r="AR87" s="2"/>
      <c r="AS87" s="2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</row>
    <row r="88" spans="1:91" s="20" customFormat="1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"/>
      <c r="AR88" s="2"/>
      <c r="AS88" s="2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</row>
    <row r="89" spans="1:91" s="20" customFormat="1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"/>
      <c r="AR89" s="2"/>
      <c r="AS89" s="2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</row>
    <row r="90" spans="1:91" s="20" customFormat="1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"/>
      <c r="AR90" s="2"/>
      <c r="AS90" s="2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</row>
    <row r="91" spans="1:91" s="20" customFormat="1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"/>
      <c r="AR91" s="2"/>
      <c r="AS91" s="2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</row>
    <row r="92" spans="1:91" s="20" customFormat="1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"/>
      <c r="AR92" s="2"/>
      <c r="AS92" s="2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</row>
    <row r="93" spans="1:91" s="20" customFormat="1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"/>
      <c r="AR93" s="2"/>
      <c r="AS93" s="2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</row>
    <row r="94" spans="1:91" s="20" customFormat="1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"/>
      <c r="AR94" s="2"/>
      <c r="AS94" s="2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</row>
    <row r="95" spans="1:91" s="20" customFormat="1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"/>
      <c r="AR95" s="2"/>
      <c r="AS95" s="2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</row>
    <row r="96" spans="1:91" s="20" customFormat="1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"/>
      <c r="AR96" s="2"/>
      <c r="AS96" s="2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</row>
    <row r="97" spans="1:91" s="20" customFormat="1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"/>
      <c r="AR97" s="2"/>
      <c r="AS97" s="2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</row>
    <row r="98" spans="1:91" s="20" customFormat="1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"/>
      <c r="AR98" s="2"/>
      <c r="AS98" s="2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</row>
    <row r="99" spans="1:91" s="20" customFormat="1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"/>
      <c r="AR99" s="2"/>
      <c r="AS99" s="2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</row>
    <row r="100" spans="1:91" s="20" customFormat="1">
      <c r="A100" s="1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"/>
      <c r="AR100" s="2"/>
      <c r="AS100" s="2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</row>
    <row r="101" spans="1:91" s="20" customFormat="1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"/>
      <c r="AR101" s="2"/>
      <c r="AS101" s="2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</row>
    <row r="102" spans="1:91" s="20" customFormat="1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"/>
      <c r="AR102" s="2"/>
      <c r="AS102" s="2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</row>
    <row r="103" spans="1:91" s="20" customFormat="1">
      <c r="A103" s="1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"/>
      <c r="AR103" s="2"/>
      <c r="AS103" s="2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</row>
    <row r="104" spans="1:91" s="20" customFormat="1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"/>
      <c r="AR104" s="2"/>
      <c r="AS104" s="2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</row>
    <row r="105" spans="1:91" s="20" customFormat="1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"/>
      <c r="AR105" s="2"/>
      <c r="AS105" s="2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</row>
    <row r="106" spans="1:91" s="20" customFormat="1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"/>
      <c r="AR106" s="2"/>
      <c r="AS106" s="2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</row>
    <row r="107" spans="1:91" s="20" customFormat="1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"/>
      <c r="AR107" s="2"/>
      <c r="AS107" s="2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</row>
    <row r="108" spans="1:91" s="20" customFormat="1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"/>
      <c r="AR108" s="2"/>
      <c r="AS108" s="2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</row>
    <row r="109" spans="1:91" s="20" customFormat="1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"/>
      <c r="AR109" s="2"/>
      <c r="AS109" s="2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</row>
    <row r="110" spans="1:91" s="20" customFormat="1">
      <c r="A110" s="1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"/>
      <c r="AR110" s="2"/>
      <c r="AS110" s="2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</row>
    <row r="111" spans="1:91" s="20" customFormat="1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"/>
      <c r="AR111" s="2"/>
      <c r="AS111" s="2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</row>
    <row r="112" spans="1:91" s="20" customFormat="1">
      <c r="A112" s="1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"/>
      <c r="AR112" s="2"/>
      <c r="AS112" s="2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</row>
    <row r="113" spans="1:91" s="20" customFormat="1">
      <c r="A113" s="17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"/>
      <c r="AR113" s="2"/>
      <c r="AS113" s="2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</row>
    <row r="114" spans="1:91" s="20" customFormat="1">
      <c r="A114" s="17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"/>
      <c r="AR114" s="2"/>
      <c r="AS114" s="2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</row>
    <row r="115" spans="1:91" s="20" customFormat="1">
      <c r="A115" s="1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"/>
      <c r="AR115" s="2"/>
      <c r="AS115" s="2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</row>
    <row r="116" spans="1:91" s="20" customFormat="1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"/>
      <c r="AR116" s="2"/>
      <c r="AS116" s="2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</row>
    <row r="117" spans="1:91" s="20" customFormat="1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"/>
      <c r="AR117" s="2"/>
      <c r="AS117" s="2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</row>
    <row r="118" spans="1:91" s="20" customFormat="1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"/>
      <c r="AR118" s="2"/>
      <c r="AS118" s="2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</row>
    <row r="119" spans="1:91" s="20" customFormat="1">
      <c r="A119" s="17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"/>
      <c r="AR119" s="2"/>
      <c r="AS119" s="2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</row>
    <row r="120" spans="1:91" s="20" customFormat="1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"/>
      <c r="AR120" s="2"/>
      <c r="AS120" s="2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</row>
    <row r="121" spans="1:91" s="20" customFormat="1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"/>
      <c r="AR121" s="2"/>
      <c r="AS121" s="2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</row>
    <row r="122" spans="1:91" s="20" customFormat="1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"/>
      <c r="AR122" s="2"/>
      <c r="AS122" s="2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</row>
    <row r="123" spans="1:91" s="20" customFormat="1">
      <c r="A123" s="1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"/>
      <c r="AR123" s="2"/>
      <c r="AS123" s="2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</row>
    <row r="124" spans="1:91" s="20" customFormat="1">
      <c r="A124" s="1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"/>
      <c r="AR124" s="2"/>
      <c r="AS124" s="2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</row>
    <row r="125" spans="1:91" s="20" customFormat="1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"/>
      <c r="AR125" s="2"/>
      <c r="AS125" s="2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</row>
    <row r="126" spans="1:91" s="20" customFormat="1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"/>
      <c r="AR126" s="2"/>
      <c r="AS126" s="2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</row>
    <row r="127" spans="1:91" s="20" customFormat="1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"/>
      <c r="AR127" s="2"/>
      <c r="AS127" s="2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</row>
    <row r="128" spans="1:91" s="20" customFormat="1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"/>
      <c r="AR128" s="2"/>
      <c r="AS128" s="2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</row>
    <row r="129" spans="1:91" s="20" customFormat="1">
      <c r="A129" s="1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"/>
      <c r="AR129" s="2"/>
      <c r="AS129" s="2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</row>
    <row r="130" spans="1:91" s="20" customFormat="1">
      <c r="A130" s="1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"/>
      <c r="AR130" s="2"/>
      <c r="AS130" s="2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</row>
    <row r="131" spans="1:91" s="20" customFormat="1">
      <c r="A131" s="17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"/>
      <c r="AR131" s="2"/>
      <c r="AS131" s="2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</row>
    <row r="132" spans="1:91" s="20" customFormat="1">
      <c r="A132" s="17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"/>
      <c r="AR132" s="2"/>
      <c r="AS132" s="2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</row>
    <row r="133" spans="1:91" s="20" customFormat="1">
      <c r="A133" s="17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"/>
      <c r="AR133" s="2"/>
      <c r="AS133" s="2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</row>
    <row r="134" spans="1:91" s="20" customFormat="1">
      <c r="A134" s="17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"/>
      <c r="AR134" s="2"/>
      <c r="AS134" s="2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</row>
    <row r="135" spans="1:91" s="20" customFormat="1">
      <c r="A135" s="1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"/>
      <c r="AR135" s="2"/>
      <c r="AS135" s="2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</row>
    <row r="136" spans="1:91" s="20" customFormat="1">
      <c r="A136" s="17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"/>
      <c r="AR136" s="2"/>
      <c r="AS136" s="2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</row>
    <row r="137" spans="1:91" s="20" customFormat="1">
      <c r="A137" s="17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"/>
      <c r="AR137" s="2"/>
      <c r="AS137" s="2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</row>
    <row r="138" spans="1:91" s="20" customFormat="1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"/>
      <c r="AR138" s="2"/>
      <c r="AS138" s="2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</row>
    <row r="139" spans="1:91" s="20" customFormat="1">
      <c r="A139" s="1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"/>
      <c r="AR139" s="2"/>
      <c r="AS139" s="2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</row>
    <row r="140" spans="1:91" s="20" customFormat="1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"/>
      <c r="AR140" s="2"/>
      <c r="AS140" s="2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</row>
    <row r="141" spans="1:91" s="20" customFormat="1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"/>
      <c r="AR141" s="2"/>
      <c r="AS141" s="2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</row>
    <row r="142" spans="1:91" s="20" customFormat="1">
      <c r="A142" s="1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"/>
      <c r="AR142" s="2"/>
      <c r="AS142" s="2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</row>
    <row r="143" spans="1:91" s="20" customFormat="1">
      <c r="A143" s="17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"/>
      <c r="AR143" s="2"/>
      <c r="AS143" s="2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</row>
    <row r="144" spans="1:91" s="20" customFormat="1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"/>
      <c r="AR144" s="2"/>
      <c r="AS144" s="2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</row>
    <row r="145" spans="1:91" s="20" customFormat="1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"/>
      <c r="AR145" s="2"/>
      <c r="AS145" s="2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</row>
    <row r="146" spans="1:91" s="20" customFormat="1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"/>
      <c r="AR146" s="2"/>
      <c r="AS146" s="2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</row>
    <row r="147" spans="1:91" s="20" customFormat="1">
      <c r="A147" s="17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"/>
      <c r="AR147" s="2"/>
      <c r="AS147" s="2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</row>
    <row r="148" spans="1:91" s="20" customFormat="1">
      <c r="A148" s="17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"/>
      <c r="AR148" s="2"/>
      <c r="AS148" s="2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</row>
    <row r="149" spans="1:91" s="20" customFormat="1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"/>
      <c r="AR149" s="2"/>
      <c r="AS149" s="2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</row>
    <row r="150" spans="1:91" s="20" customFormat="1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"/>
      <c r="AR150" s="2"/>
      <c r="AS150" s="2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</row>
    <row r="151" spans="1:91" s="20" customFormat="1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"/>
      <c r="AR151" s="2"/>
      <c r="AS151" s="2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</row>
    <row r="152" spans="1:91" s="20" customFormat="1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"/>
      <c r="AR152" s="2"/>
      <c r="AS152" s="2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</row>
    <row r="153" spans="1:91" s="20" customFormat="1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"/>
      <c r="AR153" s="2"/>
      <c r="AS153" s="2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</row>
    <row r="154" spans="1:91" s="20" customFormat="1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"/>
      <c r="AR154" s="2"/>
      <c r="AS154" s="2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</row>
    <row r="155" spans="1:91" s="20" customFormat="1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"/>
      <c r="AR155" s="2"/>
      <c r="AS155" s="2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</row>
    <row r="156" spans="1:91" s="20" customFormat="1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"/>
      <c r="AR156" s="2"/>
      <c r="AS156" s="2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</row>
    <row r="157" spans="1:91" s="20" customFormat="1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"/>
      <c r="AR157" s="2"/>
      <c r="AS157" s="2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</row>
    <row r="158" spans="1:91" s="20" customFormat="1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"/>
      <c r="AR158" s="2"/>
      <c r="AS158" s="2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</row>
    <row r="159" spans="1:91" s="20" customFormat="1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"/>
      <c r="AR159" s="2"/>
      <c r="AS159" s="2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</row>
    <row r="160" spans="1:91" s="20" customFormat="1">
      <c r="A160" s="1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"/>
      <c r="AR160" s="2"/>
      <c r="AS160" s="2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</row>
    <row r="161" spans="1:91" s="20" customFormat="1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"/>
      <c r="AR161" s="2"/>
      <c r="AS161" s="2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</row>
    <row r="162" spans="1:91" s="20" customFormat="1">
      <c r="A162" s="17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"/>
      <c r="AR162" s="2"/>
      <c r="AS162" s="2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</row>
    <row r="163" spans="1:91" s="20" customFormat="1">
      <c r="A163" s="1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"/>
      <c r="AR163" s="2"/>
      <c r="AS163" s="2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</row>
    <row r="164" spans="1:91" s="20" customFormat="1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"/>
      <c r="AR164" s="2"/>
      <c r="AS164" s="2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</row>
    <row r="165" spans="1:91" s="20" customFormat="1">
      <c r="A165" s="17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"/>
      <c r="AR165" s="2"/>
      <c r="AS165" s="2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</row>
    <row r="166" spans="1:91" s="20" customFormat="1">
      <c r="A166" s="1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"/>
      <c r="AR166" s="2"/>
      <c r="AS166" s="2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</row>
    <row r="167" spans="1:91" s="20" customFormat="1">
      <c r="A167" s="1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"/>
      <c r="AR167" s="2"/>
      <c r="AS167" s="2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</row>
    <row r="168" spans="1:91" s="20" customFormat="1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"/>
      <c r="AR168" s="2"/>
      <c r="AS168" s="2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</row>
    <row r="169" spans="1:91" s="20" customFormat="1">
      <c r="A169" s="17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"/>
      <c r="AR169" s="2"/>
      <c r="AS169" s="2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</row>
    <row r="170" spans="1:91" s="20" customFormat="1">
      <c r="A170" s="1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"/>
      <c r="AR170" s="2"/>
      <c r="AS170" s="2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</row>
    <row r="171" spans="1:91" s="20" customFormat="1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"/>
      <c r="AR171" s="2"/>
      <c r="AS171" s="2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</row>
    <row r="172" spans="1:91" s="20" customFormat="1">
      <c r="A172" s="1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"/>
      <c r="AR172" s="2"/>
      <c r="AS172" s="2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</row>
    <row r="173" spans="1:91" s="20" customFormat="1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"/>
      <c r="AR173" s="2"/>
      <c r="AS173" s="2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</row>
    <row r="174" spans="1:91" s="20" customFormat="1">
      <c r="A174" s="1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"/>
      <c r="AR174" s="2"/>
      <c r="AS174" s="2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</row>
    <row r="175" spans="1:91" s="20" customFormat="1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"/>
      <c r="AR175" s="2"/>
      <c r="AS175" s="2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</row>
    <row r="176" spans="1:91" s="20" customFormat="1">
      <c r="A176" s="17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"/>
      <c r="AR176" s="2"/>
      <c r="AS176" s="2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</row>
    <row r="177" spans="1:91" s="20" customFormat="1">
      <c r="A177" s="1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"/>
      <c r="AR177" s="2"/>
      <c r="AS177" s="2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</row>
    <row r="178" spans="1:91" s="20" customFormat="1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"/>
      <c r="AR178" s="2"/>
      <c r="AS178" s="2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</row>
    <row r="179" spans="1:91" s="20" customFormat="1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"/>
      <c r="AR179" s="2"/>
      <c r="AS179" s="2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</row>
    <row r="180" spans="1:91" s="20" customFormat="1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"/>
      <c r="AR180" s="2"/>
      <c r="AS180" s="2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</row>
    <row r="181" spans="1:91" s="20" customFormat="1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"/>
      <c r="AR181" s="2"/>
      <c r="AS181" s="2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</row>
    <row r="182" spans="1:91" s="20" customFormat="1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"/>
      <c r="AR182" s="2"/>
      <c r="AS182" s="2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</row>
    <row r="183" spans="1:91" s="20" customFormat="1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"/>
      <c r="AR183" s="2"/>
      <c r="AS183" s="2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</row>
    <row r="184" spans="1:91" s="20" customFormat="1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"/>
      <c r="AR184" s="2"/>
      <c r="AS184" s="2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</row>
    <row r="185" spans="1:91" s="20" customFormat="1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"/>
      <c r="AR185" s="2"/>
      <c r="AS185" s="2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</row>
    <row r="186" spans="1:91" s="20" customFormat="1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"/>
      <c r="AR186" s="2"/>
      <c r="AS186" s="2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</row>
    <row r="187" spans="1:91" s="20" customFormat="1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"/>
      <c r="AR187" s="2"/>
      <c r="AS187" s="2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</row>
    <row r="188" spans="1:91" s="20" customFormat="1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"/>
      <c r="AR188" s="2"/>
      <c r="AS188" s="2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</row>
    <row r="189" spans="1:91" s="20" customFormat="1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"/>
      <c r="AR189" s="2"/>
      <c r="AS189" s="2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</row>
    <row r="190" spans="1:91" s="20" customFormat="1">
      <c r="A190" s="1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"/>
      <c r="AR190" s="2"/>
      <c r="AS190" s="2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</row>
    <row r="191" spans="1:91" s="20" customFormat="1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"/>
      <c r="AR191" s="2"/>
      <c r="AS191" s="2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</row>
    <row r="192" spans="1:91" s="20" customFormat="1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"/>
      <c r="AR192" s="2"/>
      <c r="AS192" s="2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</row>
    <row r="193" spans="1:91" s="20" customFormat="1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"/>
      <c r="AR193" s="2"/>
      <c r="AS193" s="2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</row>
    <row r="194" spans="1:91" s="20" customFormat="1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"/>
      <c r="AR194" s="2"/>
      <c r="AS194" s="2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</row>
    <row r="195" spans="1:91" s="20" customFormat="1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"/>
      <c r="AR195" s="2"/>
      <c r="AS195" s="2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</row>
    <row r="196" spans="1:91" s="20" customFormat="1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"/>
      <c r="AR196" s="2"/>
      <c r="AS196" s="2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</row>
    <row r="197" spans="1:91" s="20" customFormat="1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"/>
      <c r="AR197" s="2"/>
      <c r="AS197" s="2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</row>
    <row r="198" spans="1:91" s="20" customFormat="1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"/>
      <c r="AR198" s="2"/>
      <c r="AS198" s="2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</row>
    <row r="199" spans="1:91" s="20" customFormat="1">
      <c r="A199" s="1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"/>
      <c r="AR199" s="2"/>
      <c r="AS199" s="2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</row>
    <row r="200" spans="1:91" s="20" customFormat="1">
      <c r="A200" s="17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"/>
      <c r="AR200" s="2"/>
      <c r="AS200" s="2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</row>
    <row r="201" spans="1:91" s="20" customFormat="1">
      <c r="A201" s="17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"/>
      <c r="AR201" s="2"/>
      <c r="AS201" s="2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</row>
    <row r="202" spans="1:91" s="20" customFormat="1">
      <c r="A202" s="17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"/>
      <c r="AR202" s="2"/>
      <c r="AS202" s="2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</row>
    <row r="203" spans="1:91" s="20" customFormat="1">
      <c r="A203" s="17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"/>
      <c r="AR203" s="2"/>
      <c r="AS203" s="2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</row>
    <row r="204" spans="1:91" s="20" customFormat="1">
      <c r="A204" s="17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"/>
      <c r="AR204" s="2"/>
      <c r="AS204" s="2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</row>
    <row r="205" spans="1:91" s="20" customFormat="1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"/>
      <c r="AR205" s="2"/>
      <c r="AS205" s="2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</row>
    <row r="206" spans="1:91" s="20" customFormat="1">
      <c r="A206" s="17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"/>
      <c r="AR206" s="2"/>
      <c r="AS206" s="2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</row>
    <row r="207" spans="1:91" s="20" customFormat="1">
      <c r="A207" s="1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"/>
      <c r="AR207" s="2"/>
      <c r="AS207" s="2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</row>
    <row r="208" spans="1:91" s="20" customFormat="1">
      <c r="A208" s="17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"/>
      <c r="AR208" s="2"/>
      <c r="AS208" s="2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</row>
    <row r="209" spans="1:91" s="20" customFormat="1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"/>
      <c r="AR209" s="2"/>
      <c r="AS209" s="2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</row>
    <row r="210" spans="1:91" s="20" customFormat="1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"/>
      <c r="AR210" s="2"/>
      <c r="AS210" s="2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</row>
    <row r="211" spans="1:91" s="20" customFormat="1">
      <c r="A211" s="17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"/>
      <c r="AR211" s="2"/>
      <c r="AS211" s="2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</row>
    <row r="212" spans="1:91" s="20" customFormat="1">
      <c r="A212" s="17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"/>
      <c r="AR212" s="2"/>
      <c r="AS212" s="2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</row>
    <row r="213" spans="1:91" s="20" customFormat="1">
      <c r="A213" s="17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"/>
      <c r="AR213" s="2"/>
      <c r="AS213" s="2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</row>
    <row r="214" spans="1:91" s="20" customFormat="1">
      <c r="A214" s="17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"/>
      <c r="AR214" s="2"/>
      <c r="AS214" s="2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</row>
    <row r="215" spans="1:91" s="20" customFormat="1">
      <c r="A215" s="17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"/>
      <c r="AR215" s="2"/>
      <c r="AS215" s="2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</row>
    <row r="216" spans="1:91" s="20" customFormat="1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"/>
      <c r="AR216" s="2"/>
      <c r="AS216" s="2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</row>
    <row r="217" spans="1:91" s="20" customFormat="1">
      <c r="A217" s="1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"/>
      <c r="AR217" s="2"/>
      <c r="AS217" s="2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</row>
    <row r="218" spans="1:91" s="20" customFormat="1">
      <c r="A218" s="17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"/>
      <c r="AR218" s="2"/>
      <c r="AS218" s="2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</row>
    <row r="219" spans="1:91" s="20" customFormat="1">
      <c r="A219" s="17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"/>
      <c r="AR219" s="2"/>
      <c r="AS219" s="2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</row>
    <row r="220" spans="1:91" s="20" customFormat="1">
      <c r="A220" s="17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"/>
      <c r="AR220" s="2"/>
      <c r="AS220" s="2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</row>
    <row r="221" spans="1:91" s="20" customFormat="1">
      <c r="A221" s="17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"/>
      <c r="AR221" s="2"/>
      <c r="AS221" s="2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</row>
    <row r="222" spans="1:91" s="20" customFormat="1">
      <c r="A222" s="17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"/>
      <c r="AR222" s="2"/>
      <c r="AS222" s="2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</row>
    <row r="223" spans="1:91" s="20" customFormat="1">
      <c r="A223" s="17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"/>
      <c r="AR223" s="2"/>
      <c r="AS223" s="2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</row>
    <row r="224" spans="1:91" s="20" customFormat="1">
      <c r="A224" s="17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"/>
      <c r="AR224" s="2"/>
      <c r="AS224" s="2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</row>
    <row r="225" spans="1:91" s="20" customFormat="1">
      <c r="A225" s="17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"/>
      <c r="AR225" s="2"/>
      <c r="AS225" s="2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</row>
    <row r="226" spans="1:91" s="20" customFormat="1">
      <c r="A226" s="17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"/>
      <c r="AR226" s="2"/>
      <c r="AS226" s="2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</row>
    <row r="227" spans="1:91" s="20" customFormat="1">
      <c r="A227" s="1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"/>
      <c r="AR227" s="2"/>
      <c r="AS227" s="2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</row>
    <row r="228" spans="1:91" s="20" customFormat="1">
      <c r="A228" s="17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"/>
      <c r="AR228" s="2"/>
      <c r="AS228" s="2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</row>
    <row r="229" spans="1:91" s="20" customFormat="1">
      <c r="A229" s="17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"/>
      <c r="AR229" s="2"/>
      <c r="AS229" s="2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</row>
    <row r="230" spans="1:91" s="20" customFormat="1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"/>
      <c r="AR230" s="2"/>
      <c r="AS230" s="2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</row>
    <row r="231" spans="1:91" s="20" customFormat="1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"/>
      <c r="AR231" s="2"/>
      <c r="AS231" s="2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</row>
    <row r="232" spans="1:91" s="20" customFormat="1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"/>
      <c r="AR232" s="2"/>
      <c r="AS232" s="2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</row>
    <row r="233" spans="1:91" s="20" customFormat="1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"/>
      <c r="AR233" s="2"/>
      <c r="AS233" s="2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</row>
    <row r="234" spans="1:91" s="20" customFormat="1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"/>
      <c r="AR234" s="2"/>
      <c r="AS234" s="2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</row>
    <row r="235" spans="1:91" s="20" customFormat="1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"/>
      <c r="AR235" s="2"/>
      <c r="AS235" s="2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</row>
    <row r="236" spans="1:91" s="20" customFormat="1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"/>
      <c r="AR236" s="2"/>
      <c r="AS236" s="2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</row>
    <row r="237" spans="1:91" s="20" customFormat="1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"/>
      <c r="AR237" s="2"/>
      <c r="AS237" s="2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</row>
    <row r="238" spans="1:91" s="20" customFormat="1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"/>
      <c r="AR238" s="2"/>
      <c r="AS238" s="2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</row>
    <row r="239" spans="1:91" s="20" customFormat="1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"/>
      <c r="AR239" s="2"/>
      <c r="AS239" s="2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</row>
    <row r="240" spans="1:91" s="20" customFormat="1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"/>
      <c r="AR240" s="2"/>
      <c r="AS240" s="2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</row>
    <row r="241" spans="1:91" s="20" customFormat="1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"/>
      <c r="AR241" s="2"/>
      <c r="AS241" s="2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</row>
    <row r="242" spans="1:91" s="20" customFormat="1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"/>
      <c r="AR242" s="2"/>
      <c r="AS242" s="2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</row>
    <row r="243" spans="1:91" s="20" customFormat="1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"/>
      <c r="AR243" s="2"/>
      <c r="AS243" s="2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</row>
    <row r="244" spans="1:91" s="20" customFormat="1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"/>
      <c r="AR244" s="2"/>
      <c r="AS244" s="2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</row>
    <row r="245" spans="1:91" s="20" customFormat="1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"/>
      <c r="AR245" s="2"/>
      <c r="AS245" s="2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</row>
    <row r="246" spans="1:91" s="20" customFormat="1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"/>
      <c r="AR246" s="2"/>
      <c r="AS246" s="2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</row>
    <row r="247" spans="1:91" s="20" customFormat="1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"/>
      <c r="AR247" s="2"/>
      <c r="AS247" s="2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</row>
    <row r="248" spans="1:91" s="20" customFormat="1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"/>
      <c r="AR248" s="2"/>
      <c r="AS248" s="2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</row>
    <row r="249" spans="1:91" s="20" customFormat="1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"/>
      <c r="AR249" s="2"/>
      <c r="AS249" s="2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</row>
    <row r="250" spans="1:91" s="20" customFormat="1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"/>
      <c r="AR250" s="2"/>
      <c r="AS250" s="2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</row>
    <row r="251" spans="1:91" s="20" customFormat="1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"/>
      <c r="AR251" s="2"/>
      <c r="AS251" s="2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</row>
    <row r="252" spans="1:91" s="20" customFormat="1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"/>
      <c r="AR252" s="2"/>
      <c r="AS252" s="2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</row>
    <row r="253" spans="1:91" s="20" customFormat="1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"/>
      <c r="AR253" s="2"/>
      <c r="AS253" s="2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</row>
    <row r="254" spans="1:91" s="20" customFormat="1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"/>
      <c r="AR254" s="2"/>
      <c r="AS254" s="2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</row>
    <row r="255" spans="1:91" s="20" customFormat="1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"/>
      <c r="AR255" s="2"/>
      <c r="AS255" s="2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</row>
    <row r="256" spans="1:91" s="20" customFormat="1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"/>
      <c r="AR256" s="2"/>
      <c r="AS256" s="2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</row>
    <row r="257" spans="1:91" s="20" customFormat="1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"/>
      <c r="AR257" s="2"/>
      <c r="AS257" s="2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</row>
    <row r="258" spans="1:91" s="20" customFormat="1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"/>
      <c r="AR258" s="2"/>
      <c r="AS258" s="2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</row>
    <row r="259" spans="1:91" s="20" customFormat="1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"/>
      <c r="AR259" s="2"/>
      <c r="AS259" s="2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</row>
    <row r="260" spans="1:91" s="20" customFormat="1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"/>
      <c r="AR260" s="2"/>
      <c r="AS260" s="2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</row>
    <row r="261" spans="1:91" s="20" customFormat="1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"/>
      <c r="AR261" s="2"/>
      <c r="AS261" s="2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</row>
    <row r="262" spans="1:91" s="20" customFormat="1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"/>
      <c r="AR262" s="2"/>
      <c r="AS262" s="2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</row>
    <row r="263" spans="1:91" s="20" customFormat="1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"/>
      <c r="AR263" s="2"/>
      <c r="AS263" s="2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</row>
    <row r="264" spans="1:91" s="20" customFormat="1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"/>
      <c r="AR264" s="2"/>
      <c r="AS264" s="2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</row>
    <row r="265" spans="1:91" s="20" customFormat="1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"/>
      <c r="AR265" s="2"/>
      <c r="AS265" s="2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</row>
    <row r="266" spans="1:91" s="20" customFormat="1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"/>
      <c r="AR266" s="2"/>
      <c r="AS266" s="2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</row>
    <row r="267" spans="1:91" s="20" customFormat="1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"/>
      <c r="AR267" s="2"/>
      <c r="AS267" s="2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</row>
    <row r="268" spans="1:91" s="20" customFormat="1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"/>
      <c r="AR268" s="2"/>
      <c r="AS268" s="2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</row>
    <row r="269" spans="1:91" s="20" customFormat="1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"/>
      <c r="AR269" s="2"/>
      <c r="AS269" s="2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</row>
    <row r="270" spans="1:91" s="20" customFormat="1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"/>
      <c r="AR270" s="2"/>
      <c r="AS270" s="2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</row>
    <row r="271" spans="1:91" s="20" customFormat="1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"/>
      <c r="AR271" s="2"/>
      <c r="AS271" s="2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</row>
    <row r="272" spans="1:91" s="20" customFormat="1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"/>
      <c r="AR272" s="2"/>
      <c r="AS272" s="2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</row>
    <row r="273" spans="1:91" s="20" customFormat="1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"/>
      <c r="AR273" s="2"/>
      <c r="AS273" s="2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</row>
    <row r="274" spans="1:91" s="20" customFormat="1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"/>
      <c r="AR274" s="2"/>
      <c r="AS274" s="2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</row>
    <row r="275" spans="1:91" s="20" customFormat="1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"/>
      <c r="AR275" s="2"/>
      <c r="AS275" s="2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</row>
    <row r="276" spans="1:91" s="20" customFormat="1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"/>
      <c r="AR276" s="2"/>
      <c r="AS276" s="2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</row>
    <row r="277" spans="1:91" s="20" customFormat="1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"/>
      <c r="AR277" s="2"/>
      <c r="AS277" s="2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</row>
    <row r="278" spans="1:91" s="20" customFormat="1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"/>
      <c r="AR278" s="2"/>
      <c r="AS278" s="2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</row>
    <row r="279" spans="1:91" s="20" customFormat="1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"/>
      <c r="AR279" s="2"/>
      <c r="AS279" s="2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</row>
    <row r="280" spans="1:91" s="20" customFormat="1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"/>
      <c r="AR280" s="2"/>
      <c r="AS280" s="2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</row>
    <row r="281" spans="1:91" s="20" customFormat="1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"/>
      <c r="AR281" s="2"/>
      <c r="AS281" s="2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</row>
    <row r="282" spans="1:91" s="20" customFormat="1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"/>
      <c r="AR282" s="2"/>
      <c r="AS282" s="2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</row>
    <row r="283" spans="1:91" s="20" customFormat="1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"/>
      <c r="AR283" s="2"/>
      <c r="AS283" s="2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</row>
    <row r="284" spans="1:91" s="20" customFormat="1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"/>
      <c r="AR284" s="2"/>
      <c r="AS284" s="2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</row>
    <row r="285" spans="1:91" s="20" customFormat="1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"/>
      <c r="AR285" s="2"/>
      <c r="AS285" s="2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</row>
    <row r="286" spans="1:91" s="20" customFormat="1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"/>
      <c r="AR286" s="2"/>
      <c r="AS286" s="2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</row>
    <row r="287" spans="1:91" s="20" customFormat="1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"/>
      <c r="AR287" s="2"/>
      <c r="AS287" s="2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</row>
    <row r="288" spans="1:91" s="20" customFormat="1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"/>
      <c r="AR288" s="2"/>
      <c r="AS288" s="2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</row>
    <row r="289" spans="1:91" s="20" customFormat="1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"/>
      <c r="AR289" s="2"/>
      <c r="AS289" s="2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</row>
    <row r="290" spans="1:91" s="20" customFormat="1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"/>
      <c r="AR290" s="2"/>
      <c r="AS290" s="2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</row>
    <row r="291" spans="1:91" s="20" customFormat="1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"/>
      <c r="AR291" s="2"/>
      <c r="AS291" s="2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</row>
    <row r="292" spans="1:91" s="20" customFormat="1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"/>
      <c r="AR292" s="2"/>
      <c r="AS292" s="2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</row>
    <row r="293" spans="1:91" s="20" customFormat="1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"/>
      <c r="AR293" s="2"/>
      <c r="AS293" s="2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</row>
    <row r="294" spans="1:91" s="20" customFormat="1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"/>
      <c r="AR294" s="2"/>
      <c r="AS294" s="2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</row>
    <row r="295" spans="1:91" s="20" customFormat="1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"/>
      <c r="AR295" s="2"/>
      <c r="AS295" s="2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</row>
    <row r="296" spans="1:91" s="20" customFormat="1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"/>
      <c r="AR296" s="2"/>
      <c r="AS296" s="2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</row>
    <row r="297" spans="1:91" s="20" customFormat="1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"/>
      <c r="AR297" s="2"/>
      <c r="AS297" s="2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</row>
    <row r="298" spans="1:91" s="20" customFormat="1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"/>
      <c r="AR298" s="2"/>
      <c r="AS298" s="2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</row>
    <row r="299" spans="1:91" s="20" customFormat="1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"/>
      <c r="AR299" s="2"/>
      <c r="AS299" s="2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</row>
    <row r="300" spans="1:91" s="20" customFormat="1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"/>
      <c r="AR300" s="2"/>
      <c r="AS300" s="2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</row>
    <row r="301" spans="1:91" s="20" customFormat="1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"/>
      <c r="AR301" s="2"/>
      <c r="AS301" s="2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</row>
    <row r="302" spans="1:91" s="20" customFormat="1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"/>
      <c r="AR302" s="2"/>
      <c r="AS302" s="2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</row>
    <row r="303" spans="1:91" s="20" customFormat="1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"/>
      <c r="AR303" s="2"/>
      <c r="AS303" s="2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</row>
    <row r="304" spans="1:91" s="20" customFormat="1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"/>
      <c r="AR304" s="2"/>
      <c r="AS304" s="2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</row>
    <row r="305" spans="1:91" s="20" customFormat="1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"/>
      <c r="AR305" s="2"/>
      <c r="AS305" s="2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</row>
    <row r="306" spans="1:91" s="20" customFormat="1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"/>
      <c r="AR306" s="2"/>
      <c r="AS306" s="2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</row>
    <row r="307" spans="1:91" s="20" customFormat="1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"/>
      <c r="AR307" s="2"/>
      <c r="AS307" s="2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</row>
    <row r="308" spans="1:91" s="20" customFormat="1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"/>
      <c r="AR308" s="2"/>
      <c r="AS308" s="2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</row>
    <row r="309" spans="1:91" s="20" customFormat="1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"/>
      <c r="AR309" s="2"/>
      <c r="AS309" s="2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</row>
    <row r="310" spans="1:91" s="20" customFormat="1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"/>
      <c r="AR310" s="2"/>
      <c r="AS310" s="2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</row>
    <row r="311" spans="1:91" s="20" customFormat="1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"/>
      <c r="AR311" s="2"/>
      <c r="AS311" s="2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</row>
    <row r="312" spans="1:91" s="20" customFormat="1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"/>
      <c r="AR312" s="2"/>
      <c r="AS312" s="2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</row>
    <row r="313" spans="1:91" s="20" customFormat="1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"/>
      <c r="AR313" s="2"/>
      <c r="AS313" s="2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</row>
    <row r="314" spans="1:91" s="20" customFormat="1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"/>
      <c r="AR314" s="2"/>
      <c r="AS314" s="2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</row>
    <row r="315" spans="1:91" s="20" customFormat="1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"/>
      <c r="AR315" s="2"/>
      <c r="AS315" s="2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</row>
    <row r="316" spans="1:91" s="20" customFormat="1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"/>
      <c r="AR316" s="2"/>
      <c r="AS316" s="2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</row>
    <row r="317" spans="1:91" s="20" customFormat="1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"/>
      <c r="AR317" s="2"/>
      <c r="AS317" s="2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</row>
    <row r="318" spans="1:91" s="20" customFormat="1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"/>
      <c r="AR318" s="2"/>
      <c r="AS318" s="2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</row>
    <row r="319" spans="1:91" s="20" customFormat="1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"/>
      <c r="AR319" s="2"/>
      <c r="AS319" s="2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</row>
    <row r="320" spans="1:91" s="20" customFormat="1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"/>
      <c r="AR320" s="2"/>
      <c r="AS320" s="2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</row>
    <row r="321" spans="1:91" s="20" customFormat="1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"/>
      <c r="AR321" s="2"/>
      <c r="AS321" s="2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</row>
    <row r="322" spans="1:91" s="20" customFormat="1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"/>
      <c r="AR322" s="2"/>
      <c r="AS322" s="2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</row>
    <row r="323" spans="1:91" s="20" customFormat="1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"/>
      <c r="AR323" s="2"/>
      <c r="AS323" s="2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</row>
    <row r="324" spans="1:91" s="20" customFormat="1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"/>
      <c r="AR324" s="2"/>
      <c r="AS324" s="2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</row>
    <row r="325" spans="1:91" s="20" customFormat="1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"/>
      <c r="AR325" s="2"/>
      <c r="AS325" s="2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</row>
    <row r="326" spans="1:91" s="20" customFormat="1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"/>
      <c r="AR326" s="2"/>
      <c r="AS326" s="2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</row>
    <row r="327" spans="1:91" s="20" customFormat="1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"/>
      <c r="AR327" s="2"/>
      <c r="AS327" s="2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</row>
    <row r="328" spans="1:91" s="20" customFormat="1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"/>
      <c r="AR328" s="2"/>
      <c r="AS328" s="2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</row>
    <row r="329" spans="1:91" s="20" customFormat="1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"/>
      <c r="AR329" s="2"/>
      <c r="AS329" s="2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</row>
    <row r="330" spans="1:91" s="20" customFormat="1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"/>
      <c r="AR330" s="2"/>
      <c r="AS330" s="2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</row>
    <row r="331" spans="1:91" s="20" customFormat="1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"/>
      <c r="AR331" s="2"/>
      <c r="AS331" s="2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</row>
    <row r="332" spans="1:91" s="20" customFormat="1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"/>
      <c r="AR332" s="2"/>
      <c r="AS332" s="2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</row>
    <row r="333" spans="1:91" s="20" customFormat="1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"/>
      <c r="AR333" s="2"/>
      <c r="AS333" s="2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</row>
    <row r="334" spans="1:91" s="20" customFormat="1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"/>
      <c r="AR334" s="2"/>
      <c r="AS334" s="2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</row>
    <row r="335" spans="1:91" s="20" customFormat="1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"/>
      <c r="AR335" s="2"/>
      <c r="AS335" s="2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</row>
    <row r="336" spans="1:91" s="20" customFormat="1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"/>
      <c r="AR336" s="2"/>
      <c r="AS336" s="2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</row>
    <row r="337" spans="1:91" s="20" customFormat="1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"/>
      <c r="AR337" s="2"/>
      <c r="AS337" s="2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</row>
    <row r="338" spans="1:91" s="20" customFormat="1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"/>
      <c r="AR338" s="2"/>
      <c r="AS338" s="2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</row>
    <row r="339" spans="1:91" s="20" customFormat="1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"/>
      <c r="AR339" s="2"/>
      <c r="AS339" s="2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</row>
    <row r="340" spans="1:91" s="20" customFormat="1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"/>
      <c r="AR340" s="2"/>
      <c r="AS340" s="2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</row>
    <row r="341" spans="1:91" s="20" customFormat="1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"/>
      <c r="AR341" s="2"/>
      <c r="AS341" s="2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</row>
    <row r="342" spans="1:91" s="20" customFormat="1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"/>
      <c r="AR342" s="2"/>
      <c r="AS342" s="2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</row>
    <row r="343" spans="1:91" s="20" customFormat="1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"/>
      <c r="AR343" s="2"/>
      <c r="AS343" s="2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</row>
    <row r="344" spans="1:91" s="20" customFormat="1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"/>
      <c r="AR344" s="2"/>
      <c r="AS344" s="2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</row>
    <row r="345" spans="1:91" s="20" customFormat="1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"/>
      <c r="AR345" s="2"/>
      <c r="AS345" s="2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</row>
    <row r="346" spans="1:91" s="20" customFormat="1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"/>
      <c r="AR346" s="2"/>
      <c r="AS346" s="2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</row>
    <row r="347" spans="1:91" s="20" customFormat="1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"/>
      <c r="AR347" s="2"/>
      <c r="AS347" s="2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</row>
    <row r="348" spans="1:91" s="20" customFormat="1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"/>
      <c r="AR348" s="2"/>
      <c r="AS348" s="2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</row>
    <row r="349" spans="1:91" s="20" customFormat="1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"/>
      <c r="AR349" s="2"/>
      <c r="AS349" s="2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</row>
    <row r="350" spans="1:91" s="20" customFormat="1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"/>
      <c r="AR350" s="2"/>
      <c r="AS350" s="2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</row>
    <row r="351" spans="1:91" s="20" customFormat="1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"/>
      <c r="AR351" s="2"/>
      <c r="AS351" s="2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</row>
    <row r="352" spans="1:91" s="20" customFormat="1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"/>
      <c r="AR352" s="2"/>
      <c r="AS352" s="2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</row>
    <row r="353" spans="1:91" s="20" customFormat="1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"/>
      <c r="AR353" s="2"/>
      <c r="AS353" s="2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</row>
    <row r="354" spans="1:91" s="20" customFormat="1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"/>
      <c r="AR354" s="2"/>
      <c r="AS354" s="2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</row>
    <row r="355" spans="1:91" s="20" customFormat="1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"/>
      <c r="AR355" s="2"/>
      <c r="AS355" s="2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</row>
    <row r="356" spans="1:91" s="20" customFormat="1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"/>
      <c r="AR356" s="2"/>
      <c r="AS356" s="2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</row>
    <row r="357" spans="1:91" s="20" customFormat="1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"/>
      <c r="AR357" s="2"/>
      <c r="AS357" s="2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</row>
    <row r="358" spans="1:91" s="20" customFormat="1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"/>
      <c r="AR358" s="2"/>
      <c r="AS358" s="2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</row>
    <row r="359" spans="1:91" s="20" customFormat="1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"/>
      <c r="AR359" s="2"/>
      <c r="AS359" s="2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</row>
    <row r="360" spans="1:91" s="20" customFormat="1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"/>
      <c r="AR360" s="2"/>
      <c r="AS360" s="2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</row>
    <row r="361" spans="1:91" s="20" customFormat="1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"/>
      <c r="AR361" s="2"/>
      <c r="AS361" s="2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</row>
    <row r="362" spans="1:91" s="20" customFormat="1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"/>
      <c r="AR362" s="2"/>
      <c r="AS362" s="2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</row>
    <row r="363" spans="1:91" s="20" customFormat="1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"/>
      <c r="AR363" s="2"/>
      <c r="AS363" s="2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</row>
    <row r="364" spans="1:91" s="20" customFormat="1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"/>
      <c r="AR364" s="2"/>
      <c r="AS364" s="2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</row>
    <row r="365" spans="1:91" s="20" customFormat="1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"/>
      <c r="AR365" s="2"/>
      <c r="AS365" s="2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</row>
    <row r="366" spans="1:91" s="20" customFormat="1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"/>
      <c r="AR366" s="2"/>
      <c r="AS366" s="2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</row>
    <row r="367" spans="1:91" s="20" customFormat="1">
      <c r="A367" s="17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"/>
      <c r="AR367" s="2"/>
      <c r="AS367" s="2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</row>
    <row r="368" spans="1:91" s="20" customFormat="1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"/>
      <c r="AR368" s="2"/>
      <c r="AS368" s="2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</row>
    <row r="369" spans="1:91" s="20" customFormat="1">
      <c r="A369" s="17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"/>
      <c r="AR369" s="2"/>
      <c r="AS369" s="2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</row>
    <row r="370" spans="1:91" s="20" customFormat="1">
      <c r="A370" s="17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"/>
      <c r="AR370" s="2"/>
      <c r="AS370" s="2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</row>
    <row r="371" spans="1:91" s="20" customFormat="1">
      <c r="A371" s="17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"/>
      <c r="AR371" s="2"/>
      <c r="AS371" s="2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</row>
    <row r="372" spans="1:91" s="20" customFormat="1">
      <c r="A372" s="17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"/>
      <c r="AR372" s="2"/>
      <c r="AS372" s="2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</row>
    <row r="373" spans="1:91" s="20" customFormat="1">
      <c r="A373" s="17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"/>
      <c r="AR373" s="2"/>
      <c r="AS373" s="2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</row>
    <row r="374" spans="1:91" s="20" customFormat="1">
      <c r="A374" s="17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"/>
      <c r="AR374" s="2"/>
      <c r="AS374" s="2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</row>
    <row r="375" spans="1:91" s="20" customFormat="1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"/>
      <c r="AR375" s="2"/>
      <c r="AS375" s="2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</row>
    <row r="376" spans="1:91" s="20" customFormat="1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"/>
      <c r="AR376" s="2"/>
      <c r="AS376" s="2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</row>
    <row r="377" spans="1:91" s="20" customFormat="1">
      <c r="A377" s="17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"/>
      <c r="AR377" s="2"/>
      <c r="AS377" s="2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</row>
    <row r="378" spans="1:91" s="20" customFormat="1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"/>
      <c r="AR378" s="2"/>
      <c r="AS378" s="2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</row>
    <row r="379" spans="1:91" s="20" customFormat="1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"/>
      <c r="AR379" s="2"/>
      <c r="AS379" s="2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</row>
    <row r="380" spans="1:91" s="20" customFormat="1">
      <c r="A380" s="17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"/>
      <c r="AR380" s="2"/>
      <c r="AS380" s="2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</row>
    <row r="381" spans="1:91" s="20" customFormat="1">
      <c r="A381" s="17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"/>
      <c r="AR381" s="2"/>
      <c r="AS381" s="2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</row>
    <row r="382" spans="1:91" s="20" customFormat="1">
      <c r="A382" s="17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"/>
      <c r="AR382" s="2"/>
      <c r="AS382" s="2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</row>
    <row r="383" spans="1:91" s="20" customFormat="1">
      <c r="A383" s="17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"/>
      <c r="AR383" s="2"/>
      <c r="AS383" s="2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</row>
    <row r="384" spans="1:91" s="20" customFormat="1">
      <c r="A384" s="17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"/>
      <c r="AR384" s="2"/>
      <c r="AS384" s="2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</row>
    <row r="385" spans="1:91" s="20" customFormat="1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"/>
      <c r="AR385" s="2"/>
      <c r="AS385" s="2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</row>
    <row r="386" spans="1:91" s="20" customFormat="1">
      <c r="A386" s="17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"/>
      <c r="AR386" s="2"/>
      <c r="AS386" s="2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</row>
    <row r="387" spans="1:91" s="20" customFormat="1">
      <c r="A387" s="17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"/>
      <c r="AR387" s="2"/>
      <c r="AS387" s="2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</row>
    <row r="388" spans="1:91" s="20" customFormat="1">
      <c r="A388" s="17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"/>
      <c r="AR388" s="2"/>
      <c r="AS388" s="2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</row>
    <row r="389" spans="1:91" s="20" customFormat="1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"/>
      <c r="AR389" s="2"/>
      <c r="AS389" s="2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</row>
    <row r="390" spans="1:91" s="20" customFormat="1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"/>
      <c r="AR390" s="2"/>
      <c r="AS390" s="2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</row>
    <row r="391" spans="1:91" s="20" customFormat="1">
      <c r="A391" s="17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"/>
      <c r="AR391" s="2"/>
      <c r="AS391" s="2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</row>
    <row r="392" spans="1:91" s="20" customFormat="1">
      <c r="A392" s="17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"/>
      <c r="AR392" s="2"/>
      <c r="AS392" s="2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</row>
    <row r="393" spans="1:91" s="20" customFormat="1">
      <c r="A393" s="17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"/>
      <c r="AR393" s="2"/>
      <c r="AS393" s="2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</row>
    <row r="394" spans="1:91" s="20" customFormat="1">
      <c r="A394" s="17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"/>
      <c r="AR394" s="2"/>
      <c r="AS394" s="2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</row>
    <row r="395" spans="1:91" s="20" customFormat="1">
      <c r="A395" s="17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"/>
      <c r="AR395" s="2"/>
      <c r="AS395" s="2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</row>
    <row r="396" spans="1:91" s="20" customFormat="1">
      <c r="A396" s="17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"/>
      <c r="AR396" s="2"/>
      <c r="AS396" s="2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</row>
    <row r="397" spans="1:91" s="20" customFormat="1">
      <c r="A397" s="17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"/>
      <c r="AR397" s="2"/>
      <c r="AS397" s="2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</row>
    <row r="398" spans="1:91" s="20" customFormat="1">
      <c r="A398" s="17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"/>
      <c r="AR398" s="2"/>
      <c r="AS398" s="2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</row>
    <row r="399" spans="1:91" s="20" customFormat="1">
      <c r="A399" s="17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"/>
      <c r="AR399" s="2"/>
      <c r="AS399" s="2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</row>
    <row r="400" spans="1:91" s="20" customFormat="1">
      <c r="A400" s="17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"/>
      <c r="AR400" s="2"/>
      <c r="AS400" s="2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</row>
    <row r="401" spans="1:91" s="20" customFormat="1">
      <c r="A401" s="17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"/>
      <c r="AR401" s="2"/>
      <c r="AS401" s="2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</row>
    <row r="402" spans="1:91" s="20" customFormat="1">
      <c r="A402" s="17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"/>
      <c r="AR402" s="2"/>
      <c r="AS402" s="2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</row>
    <row r="403" spans="1:91" s="20" customFormat="1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"/>
      <c r="AR403" s="2"/>
      <c r="AS403" s="2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</row>
    <row r="404" spans="1:91" s="20" customFormat="1">
      <c r="A404" s="17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"/>
      <c r="AR404" s="2"/>
      <c r="AS404" s="2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</row>
    <row r="405" spans="1:91" s="20" customFormat="1">
      <c r="A405" s="17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"/>
      <c r="AR405" s="2"/>
      <c r="AS405" s="2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</row>
    <row r="406" spans="1:91" s="20" customFormat="1">
      <c r="A406" s="17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"/>
      <c r="AR406" s="2"/>
      <c r="AS406" s="2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</row>
    <row r="407" spans="1:91" s="20" customFormat="1">
      <c r="A407" s="17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"/>
      <c r="AR407" s="2"/>
      <c r="AS407" s="2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</row>
    <row r="408" spans="1:91" s="20" customFormat="1">
      <c r="A408" s="17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"/>
      <c r="AR408" s="2"/>
      <c r="AS408" s="2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</row>
    <row r="409" spans="1:91" s="20" customFormat="1">
      <c r="A409" s="17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"/>
      <c r="AR409" s="2"/>
      <c r="AS409" s="2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</row>
    <row r="410" spans="1:91" s="20" customFormat="1">
      <c r="A410" s="17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"/>
      <c r="AR410" s="2"/>
      <c r="AS410" s="2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</row>
    <row r="411" spans="1:91" s="20" customFormat="1">
      <c r="A411" s="17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"/>
      <c r="AR411" s="2"/>
      <c r="AS411" s="2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</row>
    <row r="412" spans="1:91" s="20" customFormat="1">
      <c r="A412" s="17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"/>
      <c r="AR412" s="2"/>
      <c r="AS412" s="2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</row>
    <row r="413" spans="1:91" s="20" customFormat="1">
      <c r="A413" s="17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"/>
      <c r="AR413" s="2"/>
      <c r="AS413" s="2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</row>
    <row r="414" spans="1:91" s="20" customFormat="1">
      <c r="A414" s="17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"/>
      <c r="AR414" s="2"/>
      <c r="AS414" s="2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</row>
    <row r="415" spans="1:91" s="20" customFormat="1">
      <c r="A415" s="17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"/>
      <c r="AR415" s="2"/>
      <c r="AS415" s="2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</row>
    <row r="416" spans="1:91" s="20" customFormat="1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"/>
      <c r="AR416" s="2"/>
      <c r="AS416" s="2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</row>
    <row r="417" spans="1:91" s="20" customFormat="1">
      <c r="A417" s="17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"/>
      <c r="AR417" s="2"/>
      <c r="AS417" s="2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</row>
    <row r="418" spans="1:91" s="20" customFormat="1">
      <c r="A418" s="17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"/>
      <c r="AR418" s="2"/>
      <c r="AS418" s="2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</row>
    <row r="419" spans="1:91" s="20" customFormat="1">
      <c r="A419" s="17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"/>
      <c r="AR419" s="2"/>
      <c r="AS419" s="2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</row>
    <row r="420" spans="1:91" s="20" customFormat="1">
      <c r="A420" s="17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"/>
      <c r="AR420" s="2"/>
      <c r="AS420" s="2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</row>
    <row r="421" spans="1:91" s="20" customFormat="1">
      <c r="A421" s="17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"/>
      <c r="AR421" s="2"/>
      <c r="AS421" s="2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</row>
    <row r="422" spans="1:91" s="20" customFormat="1">
      <c r="A422" s="17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"/>
      <c r="AR422" s="2"/>
      <c r="AS422" s="2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</row>
    <row r="423" spans="1:91" s="20" customFormat="1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"/>
      <c r="AR423" s="2"/>
      <c r="AS423" s="2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</row>
    <row r="424" spans="1:91" s="20" customFormat="1">
      <c r="A424" s="17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"/>
      <c r="AR424" s="2"/>
      <c r="AS424" s="2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</row>
    <row r="425" spans="1:91" s="20" customFormat="1">
      <c r="A425" s="17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"/>
      <c r="AR425" s="2"/>
      <c r="AS425" s="2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</row>
    <row r="426" spans="1:91" s="20" customFormat="1">
      <c r="A426" s="17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"/>
      <c r="AR426" s="2"/>
      <c r="AS426" s="2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</row>
    <row r="427" spans="1:91" s="20" customFormat="1">
      <c r="A427" s="17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"/>
      <c r="AR427" s="2"/>
      <c r="AS427" s="2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</row>
    <row r="428" spans="1:91" s="20" customFormat="1">
      <c r="A428" s="17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"/>
      <c r="AR428" s="2"/>
      <c r="AS428" s="2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</row>
    <row r="429" spans="1:91" s="20" customFormat="1">
      <c r="A429" s="17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"/>
      <c r="AR429" s="2"/>
      <c r="AS429" s="2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</row>
    <row r="430" spans="1:91" s="20" customFormat="1">
      <c r="A430" s="17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"/>
      <c r="AR430" s="2"/>
      <c r="AS430" s="2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</row>
    <row r="431" spans="1:91" s="20" customFormat="1">
      <c r="A431" s="17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"/>
      <c r="AR431" s="2"/>
      <c r="AS431" s="2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</row>
    <row r="432" spans="1:91" s="20" customFormat="1">
      <c r="A432" s="17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"/>
      <c r="AR432" s="2"/>
      <c r="AS432" s="2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</row>
    <row r="433" spans="1:91" s="20" customFormat="1">
      <c r="A433" s="17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"/>
      <c r="AR433" s="2"/>
      <c r="AS433" s="2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</row>
    <row r="434" spans="1:91" s="20" customFormat="1">
      <c r="A434" s="17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"/>
      <c r="AR434" s="2"/>
      <c r="AS434" s="2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</row>
    <row r="435" spans="1:91" s="20" customFormat="1">
      <c r="A435" s="17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"/>
      <c r="AR435" s="2"/>
      <c r="AS435" s="2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</row>
    <row r="436" spans="1:91" s="20" customFormat="1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"/>
      <c r="AR436" s="2"/>
      <c r="AS436" s="2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</row>
    <row r="437" spans="1:91" s="20" customFormat="1">
      <c r="A437" s="17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"/>
      <c r="AR437" s="2"/>
      <c r="AS437" s="2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</row>
    <row r="438" spans="1:91" s="20" customFormat="1">
      <c r="A438" s="17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"/>
      <c r="AR438" s="2"/>
      <c r="AS438" s="2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</row>
    <row r="439" spans="1:91" s="20" customFormat="1">
      <c r="A439" s="17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"/>
      <c r="AR439" s="2"/>
      <c r="AS439" s="2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</row>
    <row r="440" spans="1:91" s="20" customFormat="1">
      <c r="A440" s="17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"/>
      <c r="AR440" s="2"/>
      <c r="AS440" s="2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</row>
    <row r="441" spans="1:91" s="20" customFormat="1">
      <c r="A441" s="17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"/>
      <c r="AR441" s="2"/>
      <c r="AS441" s="2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</row>
    <row r="442" spans="1:91" s="20" customFormat="1">
      <c r="A442" s="17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"/>
      <c r="AR442" s="2"/>
      <c r="AS442" s="2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</row>
    <row r="443" spans="1:91" s="20" customFormat="1">
      <c r="A443" s="17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"/>
      <c r="AR443" s="2"/>
      <c r="AS443" s="2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</row>
    <row r="444" spans="1:91" s="20" customFormat="1">
      <c r="A444" s="17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"/>
      <c r="AR444" s="2"/>
      <c r="AS444" s="2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</row>
    <row r="445" spans="1:91" s="20" customFormat="1">
      <c r="A445" s="17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"/>
      <c r="AR445" s="2"/>
      <c r="AS445" s="2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</row>
    <row r="446" spans="1:91" s="20" customFormat="1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"/>
      <c r="AR446" s="2"/>
      <c r="AS446" s="2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</row>
    <row r="447" spans="1:91" s="20" customFormat="1">
      <c r="A447" s="17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"/>
      <c r="AR447" s="2"/>
      <c r="AS447" s="2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</row>
    <row r="448" spans="1:91" s="20" customFormat="1">
      <c r="A448" s="17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"/>
      <c r="AR448" s="2"/>
      <c r="AS448" s="2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</row>
    <row r="449" spans="1:91" s="20" customFormat="1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"/>
      <c r="AR449" s="2"/>
      <c r="AS449" s="2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</row>
    <row r="450" spans="1:91" s="20" customFormat="1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"/>
      <c r="AR450" s="2"/>
      <c r="AS450" s="2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</row>
    <row r="451" spans="1:91" s="20" customFormat="1">
      <c r="A451" s="17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"/>
      <c r="AR451" s="2"/>
      <c r="AS451" s="2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</row>
    <row r="452" spans="1:91" s="20" customFormat="1">
      <c r="A452" s="17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"/>
      <c r="AR452" s="2"/>
      <c r="AS452" s="2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</row>
    <row r="453" spans="1:91" s="20" customFormat="1">
      <c r="A453" s="17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"/>
      <c r="AR453" s="2"/>
      <c r="AS453" s="2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</row>
    <row r="454" spans="1:91" s="20" customFormat="1">
      <c r="A454" s="17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"/>
      <c r="AR454" s="2"/>
      <c r="AS454" s="2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</row>
    <row r="455" spans="1:91" s="20" customFormat="1">
      <c r="A455" s="17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"/>
      <c r="AR455" s="2"/>
      <c r="AS455" s="2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</row>
    <row r="456" spans="1:91" s="20" customFormat="1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"/>
      <c r="AR456" s="2"/>
      <c r="AS456" s="2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</row>
    <row r="457" spans="1:91" s="20" customFormat="1">
      <c r="A457" s="17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"/>
      <c r="AR457" s="2"/>
      <c r="AS457" s="2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</row>
    <row r="458" spans="1:91" s="20" customFormat="1">
      <c r="A458" s="17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"/>
      <c r="AR458" s="2"/>
      <c r="AS458" s="2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</row>
    <row r="459" spans="1:91" s="20" customFormat="1">
      <c r="A459" s="17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"/>
      <c r="AR459" s="2"/>
      <c r="AS459" s="2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</row>
    <row r="460" spans="1:91" s="20" customFormat="1">
      <c r="A460" s="17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"/>
      <c r="AR460" s="2"/>
      <c r="AS460" s="2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</row>
    <row r="461" spans="1:91" s="20" customFormat="1">
      <c r="A461" s="17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"/>
      <c r="AR461" s="2"/>
      <c r="AS461" s="2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</row>
    <row r="462" spans="1:91" s="20" customFormat="1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"/>
      <c r="AR462" s="2"/>
      <c r="AS462" s="2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</row>
    <row r="463" spans="1:91" s="20" customFormat="1">
      <c r="A463" s="17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"/>
      <c r="AR463" s="2"/>
      <c r="AS463" s="2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</row>
    <row r="464" spans="1:91" s="20" customFormat="1">
      <c r="A464" s="17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"/>
      <c r="AR464" s="2"/>
      <c r="AS464" s="2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</row>
    <row r="465" spans="1:91" s="20" customFormat="1">
      <c r="A465" s="17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"/>
      <c r="AR465" s="2"/>
      <c r="AS465" s="2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</row>
    <row r="466" spans="1:91" s="20" customFormat="1">
      <c r="A466" s="17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"/>
      <c r="AR466" s="2"/>
      <c r="AS466" s="2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</row>
    <row r="467" spans="1:91" s="20" customFormat="1">
      <c r="A467" s="17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"/>
      <c r="AR467" s="2"/>
      <c r="AS467" s="2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</row>
    <row r="468" spans="1:91" s="20" customFormat="1">
      <c r="A468" s="17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"/>
      <c r="AR468" s="2"/>
      <c r="AS468" s="2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</row>
    <row r="469" spans="1:91" s="20" customFormat="1">
      <c r="A469" s="17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"/>
      <c r="AR469" s="2"/>
      <c r="AS469" s="2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</row>
    <row r="470" spans="1:91" s="20" customFormat="1">
      <c r="A470" s="17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"/>
      <c r="AR470" s="2"/>
      <c r="AS470" s="2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</row>
    <row r="471" spans="1:91" s="20" customFormat="1">
      <c r="A471" s="17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"/>
      <c r="AR471" s="2"/>
      <c r="AS471" s="2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</row>
    <row r="472" spans="1:91" s="20" customFormat="1">
      <c r="A472" s="17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"/>
      <c r="AR472" s="2"/>
      <c r="AS472" s="2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</row>
    <row r="473" spans="1:91" s="20" customFormat="1">
      <c r="A473" s="17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"/>
      <c r="AR473" s="2"/>
      <c r="AS473" s="2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</row>
    <row r="474" spans="1:91" s="20" customFormat="1">
      <c r="A474" s="17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"/>
      <c r="AR474" s="2"/>
      <c r="AS474" s="2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</row>
    <row r="475" spans="1:91" s="20" customFormat="1">
      <c r="A475" s="17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"/>
      <c r="AR475" s="2"/>
      <c r="AS475" s="2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</row>
    <row r="476" spans="1:91" s="20" customFormat="1">
      <c r="A476" s="17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"/>
      <c r="AR476" s="2"/>
      <c r="AS476" s="2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</row>
    <row r="477" spans="1:91" s="20" customFormat="1">
      <c r="A477" s="17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"/>
      <c r="AR477" s="2"/>
      <c r="AS477" s="2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</row>
    <row r="478" spans="1:91" s="20" customFormat="1">
      <c r="A478" s="17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"/>
      <c r="AR478" s="2"/>
      <c r="AS478" s="2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</row>
    <row r="479" spans="1:91" s="20" customFormat="1">
      <c r="A479" s="17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"/>
      <c r="AR479" s="2"/>
      <c r="AS479" s="2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</row>
    <row r="480" spans="1:91" s="20" customFormat="1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"/>
      <c r="AR480" s="2"/>
      <c r="AS480" s="2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</row>
    <row r="481" spans="1:91" s="20" customFormat="1">
      <c r="A481" s="17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"/>
      <c r="AR481" s="2"/>
      <c r="AS481" s="2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</row>
    <row r="482" spans="1:91" s="20" customFormat="1">
      <c r="A482" s="17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"/>
      <c r="AR482" s="2"/>
      <c r="AS482" s="2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</row>
    <row r="483" spans="1:91" s="20" customFormat="1">
      <c r="A483" s="17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"/>
      <c r="AR483" s="2"/>
      <c r="AS483" s="2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</row>
    <row r="484" spans="1:91" s="20" customFormat="1">
      <c r="A484" s="17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"/>
      <c r="AR484" s="2"/>
      <c r="AS484" s="2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</row>
    <row r="485" spans="1:91" s="20" customFormat="1">
      <c r="A485" s="17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"/>
      <c r="AR485" s="2"/>
      <c r="AS485" s="2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</row>
    <row r="486" spans="1:91" s="20" customFormat="1">
      <c r="A486" s="17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"/>
      <c r="AR486" s="2"/>
      <c r="AS486" s="2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</row>
    <row r="487" spans="1:91" s="20" customFormat="1">
      <c r="A487" s="17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"/>
      <c r="AR487" s="2"/>
      <c r="AS487" s="2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</row>
    <row r="488" spans="1:91" s="20" customFormat="1">
      <c r="A488" s="17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"/>
      <c r="AR488" s="2"/>
      <c r="AS488" s="2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</row>
    <row r="489" spans="1:91" s="20" customFormat="1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"/>
      <c r="AR489" s="2"/>
      <c r="AS489" s="2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</row>
    <row r="490" spans="1:91" s="20" customFormat="1">
      <c r="A490" s="17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"/>
      <c r="AR490" s="2"/>
      <c r="AS490" s="2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</row>
    <row r="491" spans="1:91" s="20" customFormat="1">
      <c r="A491" s="17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"/>
      <c r="AR491" s="2"/>
      <c r="AS491" s="2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</row>
    <row r="492" spans="1:91" s="20" customFormat="1">
      <c r="A492" s="17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"/>
      <c r="AR492" s="2"/>
      <c r="AS492" s="2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</row>
    <row r="493" spans="1:91" s="20" customFormat="1">
      <c r="A493" s="17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"/>
      <c r="AR493" s="2"/>
      <c r="AS493" s="2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</row>
    <row r="494" spans="1:91" s="20" customFormat="1">
      <c r="A494" s="17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"/>
      <c r="AR494" s="2"/>
      <c r="AS494" s="2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</row>
    <row r="495" spans="1:91" s="20" customFormat="1">
      <c r="A495" s="17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"/>
      <c r="AR495" s="2"/>
      <c r="AS495" s="2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</row>
    <row r="496" spans="1:91" s="20" customFormat="1">
      <c r="A496" s="17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"/>
      <c r="AR496" s="2"/>
      <c r="AS496" s="2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</row>
    <row r="497" spans="1:91" s="20" customFormat="1">
      <c r="A497" s="17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"/>
      <c r="AR497" s="2"/>
      <c r="AS497" s="2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</row>
    <row r="498" spans="1:91" s="20" customFormat="1">
      <c r="A498" s="17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"/>
      <c r="AR498" s="2"/>
      <c r="AS498" s="2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</row>
    <row r="499" spans="1:91" s="20" customFormat="1">
      <c r="A499" s="17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"/>
      <c r="AR499" s="2"/>
      <c r="AS499" s="2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</row>
    <row r="500" spans="1:91" s="20" customFormat="1">
      <c r="A500" s="17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"/>
      <c r="AR500" s="2"/>
      <c r="AS500" s="2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</row>
    <row r="501" spans="1:91" s="20" customFormat="1">
      <c r="A501" s="17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"/>
      <c r="AR501" s="2"/>
      <c r="AS501" s="2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</row>
    <row r="502" spans="1:91" s="20" customFormat="1">
      <c r="A502" s="17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"/>
      <c r="AR502" s="2"/>
      <c r="AS502" s="2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</row>
    <row r="503" spans="1:91" s="20" customFormat="1">
      <c r="A503" s="17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"/>
      <c r="AR503" s="2"/>
      <c r="AS503" s="2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</row>
    <row r="504" spans="1:91" s="20" customFormat="1">
      <c r="A504" s="17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"/>
      <c r="AR504" s="2"/>
      <c r="AS504" s="2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</row>
    <row r="505" spans="1:91" s="20" customFormat="1">
      <c r="A505" s="17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"/>
      <c r="AR505" s="2"/>
      <c r="AS505" s="2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</row>
    <row r="506" spans="1:91" s="20" customFormat="1">
      <c r="A506" s="17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"/>
      <c r="AR506" s="2"/>
      <c r="AS506" s="2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</row>
    <row r="507" spans="1:91" s="20" customFormat="1">
      <c r="A507" s="17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"/>
      <c r="AR507" s="2"/>
      <c r="AS507" s="2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</row>
    <row r="508" spans="1:91" s="20" customFormat="1">
      <c r="A508" s="17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"/>
      <c r="AR508" s="2"/>
      <c r="AS508" s="2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</row>
    <row r="509" spans="1:91" s="20" customFormat="1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"/>
      <c r="AR509" s="2"/>
      <c r="AS509" s="2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</row>
    <row r="510" spans="1:91" s="20" customFormat="1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"/>
      <c r="AR510" s="2"/>
      <c r="AS510" s="2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</row>
    <row r="511" spans="1:91" s="20" customFormat="1">
      <c r="A511" s="17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"/>
      <c r="AR511" s="2"/>
      <c r="AS511" s="2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</row>
    <row r="512" spans="1:91" s="20" customFormat="1">
      <c r="A512" s="17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"/>
      <c r="AR512" s="2"/>
      <c r="AS512" s="2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</row>
    <row r="513" spans="1:91" s="20" customFormat="1">
      <c r="A513" s="17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"/>
      <c r="AR513" s="2"/>
      <c r="AS513" s="2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</row>
    <row r="514" spans="1:91" s="20" customFormat="1">
      <c r="A514" s="17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"/>
      <c r="AR514" s="2"/>
      <c r="AS514" s="2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</row>
    <row r="515" spans="1:91" s="20" customFormat="1">
      <c r="A515" s="17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"/>
      <c r="AR515" s="2"/>
      <c r="AS515" s="2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</row>
    <row r="516" spans="1:91" s="20" customFormat="1">
      <c r="A516" s="17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"/>
      <c r="AR516" s="2"/>
      <c r="AS516" s="2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</row>
    <row r="517" spans="1:91" s="20" customFormat="1">
      <c r="A517" s="17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"/>
      <c r="AR517" s="2"/>
      <c r="AS517" s="2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</row>
    <row r="518" spans="1:91" s="20" customFormat="1">
      <c r="A518" s="17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"/>
      <c r="AR518" s="2"/>
      <c r="AS518" s="2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</row>
    <row r="519" spans="1:91" s="20" customFormat="1">
      <c r="A519" s="17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"/>
      <c r="AR519" s="2"/>
      <c r="AS519" s="2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</row>
    <row r="520" spans="1:91" s="20" customFormat="1">
      <c r="A520" s="17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"/>
      <c r="AR520" s="2"/>
      <c r="AS520" s="2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</row>
    <row r="521" spans="1:91" s="20" customFormat="1">
      <c r="A521" s="17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"/>
      <c r="AR521" s="2"/>
      <c r="AS521" s="2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</row>
    <row r="522" spans="1:91" s="20" customFormat="1">
      <c r="A522" s="17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"/>
      <c r="AR522" s="2"/>
      <c r="AS522" s="2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</row>
    <row r="523" spans="1:91" s="20" customFormat="1">
      <c r="A523" s="17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"/>
      <c r="AR523" s="2"/>
      <c r="AS523" s="2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</row>
    <row r="524" spans="1:91" s="20" customFormat="1">
      <c r="A524" s="17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"/>
      <c r="AR524" s="2"/>
      <c r="AS524" s="2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</row>
    <row r="525" spans="1:91" s="20" customFormat="1">
      <c r="A525" s="17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"/>
      <c r="AR525" s="2"/>
      <c r="AS525" s="2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</row>
    <row r="526" spans="1:91" s="20" customFormat="1">
      <c r="A526" s="17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"/>
      <c r="AR526" s="2"/>
      <c r="AS526" s="2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</row>
    <row r="527" spans="1:91" s="20" customFormat="1">
      <c r="A527" s="17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"/>
      <c r="AR527" s="2"/>
      <c r="AS527" s="2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</row>
    <row r="528" spans="1:91" s="20" customFormat="1">
      <c r="A528" s="17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"/>
      <c r="AR528" s="2"/>
      <c r="AS528" s="2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</row>
    <row r="529" spans="1:91" s="20" customFormat="1">
      <c r="A529" s="17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"/>
      <c r="AR529" s="2"/>
      <c r="AS529" s="2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</row>
    <row r="530" spans="1:91" s="20" customFormat="1">
      <c r="A530" s="17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"/>
      <c r="AR530" s="2"/>
      <c r="AS530" s="2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</row>
    <row r="531" spans="1:91" s="20" customFormat="1">
      <c r="A531" s="17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"/>
      <c r="AR531" s="2"/>
      <c r="AS531" s="2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</row>
    <row r="532" spans="1:91" s="20" customFormat="1">
      <c r="A532" s="17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"/>
      <c r="AR532" s="2"/>
      <c r="AS532" s="2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</row>
    <row r="533" spans="1:91" s="20" customFormat="1">
      <c r="A533" s="17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"/>
      <c r="AR533" s="2"/>
      <c r="AS533" s="2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</row>
    <row r="534" spans="1:91" s="20" customFormat="1">
      <c r="A534" s="17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"/>
      <c r="AR534" s="2"/>
      <c r="AS534" s="2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</row>
    <row r="535" spans="1:91" s="20" customFormat="1">
      <c r="A535" s="17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"/>
      <c r="AR535" s="2"/>
      <c r="AS535" s="2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</row>
    <row r="536" spans="1:91" s="20" customFormat="1">
      <c r="A536" s="17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"/>
      <c r="AR536" s="2"/>
      <c r="AS536" s="2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</row>
    <row r="537" spans="1:91" s="20" customFormat="1">
      <c r="A537" s="17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"/>
      <c r="AR537" s="2"/>
      <c r="AS537" s="2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</row>
    <row r="538" spans="1:91" s="20" customFormat="1">
      <c r="A538" s="17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"/>
      <c r="AR538" s="2"/>
      <c r="AS538" s="2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</row>
    <row r="539" spans="1:91" s="20" customFormat="1">
      <c r="A539" s="17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"/>
      <c r="AR539" s="2"/>
      <c r="AS539" s="2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</row>
    <row r="540" spans="1:91" s="20" customFormat="1">
      <c r="A540" s="17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"/>
      <c r="AR540" s="2"/>
      <c r="AS540" s="2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</row>
    <row r="541" spans="1:91" s="20" customFormat="1">
      <c r="A541" s="17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"/>
      <c r="AR541" s="2"/>
      <c r="AS541" s="2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</row>
    <row r="542" spans="1:91" s="20" customFormat="1">
      <c r="A542" s="17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"/>
      <c r="AR542" s="2"/>
      <c r="AS542" s="2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</row>
    <row r="543" spans="1:91" s="20" customFormat="1">
      <c r="A543" s="17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"/>
      <c r="AR543" s="2"/>
      <c r="AS543" s="2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</row>
    <row r="544" spans="1:91" s="20" customFormat="1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"/>
      <c r="AR544" s="2"/>
      <c r="AS544" s="2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</row>
    <row r="545" spans="1:91" s="20" customFormat="1">
      <c r="A545" s="17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"/>
      <c r="AR545" s="2"/>
      <c r="AS545" s="2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</row>
    <row r="546" spans="1:91" s="20" customFormat="1">
      <c r="A546" s="17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"/>
      <c r="AR546" s="2"/>
      <c r="AS546" s="2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</row>
    <row r="547" spans="1:91" s="20" customFormat="1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"/>
      <c r="AR547" s="2"/>
      <c r="AS547" s="2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</row>
    <row r="548" spans="1:91" s="20" customFormat="1">
      <c r="A548" s="17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"/>
      <c r="AR548" s="2"/>
      <c r="AS548" s="2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</row>
    <row r="549" spans="1:91" s="20" customFormat="1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"/>
      <c r="AR549" s="2"/>
      <c r="AS549" s="2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</row>
    <row r="550" spans="1:91" s="20" customFormat="1">
      <c r="A550" s="17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"/>
      <c r="AR550" s="2"/>
      <c r="AS550" s="2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</row>
    <row r="551" spans="1:91" s="20" customFormat="1">
      <c r="A551" s="17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"/>
      <c r="AR551" s="2"/>
      <c r="AS551" s="2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</row>
    <row r="552" spans="1:91" s="20" customFormat="1">
      <c r="A552" s="17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"/>
      <c r="AR552" s="2"/>
      <c r="AS552" s="2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</row>
    <row r="553" spans="1:91" s="20" customFormat="1">
      <c r="A553" s="17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"/>
      <c r="AR553" s="2"/>
      <c r="AS553" s="2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</row>
    <row r="554" spans="1:91" s="20" customFormat="1">
      <c r="A554" s="17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"/>
      <c r="AR554" s="2"/>
      <c r="AS554" s="2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</row>
    <row r="555" spans="1:91" s="20" customFormat="1">
      <c r="A555" s="17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"/>
      <c r="AR555" s="2"/>
      <c r="AS555" s="2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</row>
    <row r="556" spans="1:91" s="20" customFormat="1">
      <c r="A556" s="17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"/>
      <c r="AR556" s="2"/>
      <c r="AS556" s="2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</row>
    <row r="557" spans="1:91" s="20" customFormat="1">
      <c r="A557" s="17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"/>
      <c r="AR557" s="2"/>
      <c r="AS557" s="2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</row>
    <row r="558" spans="1:91" s="20" customFormat="1">
      <c r="A558" s="17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"/>
      <c r="AR558" s="2"/>
      <c r="AS558" s="2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</row>
    <row r="559" spans="1:91" s="20" customFormat="1">
      <c r="A559" s="17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"/>
      <c r="AR559" s="2"/>
      <c r="AS559" s="2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</row>
    <row r="560" spans="1:91" s="20" customFormat="1">
      <c r="A560" s="17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"/>
      <c r="AR560" s="2"/>
      <c r="AS560" s="2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</row>
    <row r="561" spans="1:91" s="20" customFormat="1">
      <c r="A561" s="17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"/>
      <c r="AR561" s="2"/>
      <c r="AS561" s="2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</row>
    <row r="562" spans="1:91" s="20" customFormat="1">
      <c r="A562" s="17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"/>
      <c r="AR562" s="2"/>
      <c r="AS562" s="2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</row>
    <row r="563" spans="1:91" s="20" customFormat="1">
      <c r="A563" s="17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"/>
      <c r="AR563" s="2"/>
      <c r="AS563" s="2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</row>
    <row r="564" spans="1:91" s="20" customFormat="1">
      <c r="A564" s="17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"/>
      <c r="AR564" s="2"/>
      <c r="AS564" s="2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</row>
    <row r="565" spans="1:91" s="20" customFormat="1">
      <c r="A565" s="17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"/>
      <c r="AR565" s="2"/>
      <c r="AS565" s="2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</row>
    <row r="566" spans="1:91" s="20" customFormat="1">
      <c r="A566" s="17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"/>
      <c r="AR566" s="2"/>
      <c r="AS566" s="2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</row>
    <row r="567" spans="1:91" s="20" customFormat="1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"/>
      <c r="AR567" s="2"/>
      <c r="AS567" s="2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</row>
    <row r="568" spans="1:91" s="20" customFormat="1">
      <c r="A568" s="17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"/>
      <c r="AR568" s="2"/>
      <c r="AS568" s="2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</row>
    <row r="569" spans="1:91" s="20" customFormat="1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"/>
      <c r="AR569" s="2"/>
      <c r="AS569" s="2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</row>
    <row r="570" spans="1:91" s="20" customFormat="1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"/>
      <c r="AR570" s="2"/>
      <c r="AS570" s="2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</row>
    <row r="571" spans="1:91" s="20" customFormat="1">
      <c r="A571" s="17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"/>
      <c r="AR571" s="2"/>
      <c r="AS571" s="2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</row>
    <row r="572" spans="1:91" s="20" customFormat="1">
      <c r="A572" s="17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"/>
      <c r="AR572" s="2"/>
      <c r="AS572" s="2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</row>
    <row r="573" spans="1:91" s="20" customFormat="1">
      <c r="A573" s="17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"/>
      <c r="AR573" s="2"/>
      <c r="AS573" s="2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</row>
    <row r="574" spans="1:91" s="20" customFormat="1">
      <c r="A574" s="17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"/>
      <c r="AR574" s="2"/>
      <c r="AS574" s="2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</row>
    <row r="575" spans="1:91" s="20" customFormat="1">
      <c r="A575" s="17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"/>
      <c r="AR575" s="2"/>
      <c r="AS575" s="2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</row>
    <row r="576" spans="1:91" s="20" customFormat="1">
      <c r="A576" s="17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"/>
      <c r="AR576" s="2"/>
      <c r="AS576" s="2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</row>
    <row r="577" spans="1:91" s="20" customFormat="1">
      <c r="A577" s="17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"/>
      <c r="AR577" s="2"/>
      <c r="AS577" s="2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</row>
    <row r="578" spans="1:91" s="20" customFormat="1">
      <c r="A578" s="17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"/>
      <c r="AR578" s="2"/>
      <c r="AS578" s="2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</row>
    <row r="579" spans="1:91" s="20" customFormat="1">
      <c r="A579" s="17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"/>
      <c r="AR579" s="2"/>
      <c r="AS579" s="2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</row>
    <row r="580" spans="1:91" s="20" customFormat="1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"/>
      <c r="AR580" s="2"/>
      <c r="AS580" s="2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</row>
    <row r="581" spans="1:91" s="20" customFormat="1">
      <c r="A581" s="17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"/>
      <c r="AR581" s="2"/>
      <c r="AS581" s="2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</row>
    <row r="582" spans="1:91" s="20" customFormat="1">
      <c r="A582" s="17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"/>
      <c r="AR582" s="2"/>
      <c r="AS582" s="2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</row>
    <row r="583" spans="1:91" s="20" customFormat="1">
      <c r="A583" s="17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"/>
      <c r="AR583" s="2"/>
      <c r="AS583" s="2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</row>
    <row r="584" spans="1:91" s="20" customFormat="1">
      <c r="A584" s="17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"/>
      <c r="AR584" s="2"/>
      <c r="AS584" s="2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</row>
    <row r="585" spans="1:91" s="20" customFormat="1">
      <c r="A585" s="17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"/>
      <c r="AR585" s="2"/>
      <c r="AS585" s="2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</row>
    <row r="586" spans="1:91" s="20" customFormat="1">
      <c r="A586" s="17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"/>
      <c r="AR586" s="2"/>
      <c r="AS586" s="2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</row>
    <row r="587" spans="1:91" s="20" customFormat="1">
      <c r="A587" s="17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"/>
      <c r="AR587" s="2"/>
      <c r="AS587" s="2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</row>
    <row r="588" spans="1:91" s="20" customFormat="1">
      <c r="A588" s="17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"/>
      <c r="AR588" s="2"/>
      <c r="AS588" s="2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</row>
    <row r="589" spans="1:91" s="20" customFormat="1">
      <c r="A589" s="17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"/>
      <c r="AR589" s="2"/>
      <c r="AS589" s="2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</row>
    <row r="590" spans="1:91" s="20" customFormat="1">
      <c r="A590" s="17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"/>
      <c r="AR590" s="2"/>
      <c r="AS590" s="2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</row>
    <row r="591" spans="1:91" s="20" customFormat="1">
      <c r="A591" s="17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"/>
      <c r="AR591" s="2"/>
      <c r="AS591" s="2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</row>
    <row r="592" spans="1:91" s="20" customFormat="1">
      <c r="A592" s="17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"/>
      <c r="AR592" s="2"/>
      <c r="AS592" s="2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</row>
    <row r="593" spans="1:91" s="20" customFormat="1">
      <c r="A593" s="17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"/>
      <c r="AR593" s="2"/>
      <c r="AS593" s="2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</row>
    <row r="594" spans="1:91" s="20" customFormat="1">
      <c r="A594" s="17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"/>
      <c r="AR594" s="2"/>
      <c r="AS594" s="2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</row>
    <row r="595" spans="1:91" s="20" customFormat="1">
      <c r="A595" s="17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"/>
      <c r="AR595" s="2"/>
      <c r="AS595" s="2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</row>
    <row r="596" spans="1:91" s="20" customFormat="1">
      <c r="A596" s="17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"/>
      <c r="AR596" s="2"/>
      <c r="AS596" s="2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</row>
    <row r="597" spans="1:91" s="20" customFormat="1">
      <c r="A597" s="17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"/>
      <c r="AR597" s="2"/>
      <c r="AS597" s="2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</row>
    <row r="598" spans="1:91" s="20" customFormat="1">
      <c r="A598" s="17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"/>
      <c r="AR598" s="2"/>
      <c r="AS598" s="2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</row>
    <row r="599" spans="1:91" s="20" customFormat="1">
      <c r="A599" s="17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"/>
      <c r="AR599" s="2"/>
      <c r="AS599" s="2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</row>
    <row r="600" spans="1:91" s="20" customFormat="1">
      <c r="A600" s="17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"/>
      <c r="AR600" s="2"/>
      <c r="AS600" s="2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</row>
    <row r="601" spans="1:91" s="20" customFormat="1">
      <c r="A601" s="17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"/>
      <c r="AR601" s="2"/>
      <c r="AS601" s="2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</row>
    <row r="602" spans="1:91" s="20" customFormat="1">
      <c r="A602" s="17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"/>
      <c r="AR602" s="2"/>
      <c r="AS602" s="2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</row>
    <row r="603" spans="1:91" s="20" customFormat="1">
      <c r="A603" s="17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"/>
      <c r="AR603" s="2"/>
      <c r="AS603" s="2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</row>
    <row r="604" spans="1:91" s="20" customFormat="1">
      <c r="A604" s="17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"/>
      <c r="AR604" s="2"/>
      <c r="AS604" s="2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</row>
    <row r="605" spans="1:91" s="20" customFormat="1">
      <c r="A605" s="17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"/>
      <c r="AR605" s="2"/>
      <c r="AS605" s="2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</row>
    <row r="606" spans="1:91" s="20" customFormat="1">
      <c r="A606" s="17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"/>
      <c r="AR606" s="2"/>
      <c r="AS606" s="2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</row>
    <row r="607" spans="1:91" s="20" customFormat="1">
      <c r="A607" s="17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"/>
      <c r="AR607" s="2"/>
      <c r="AS607" s="2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</row>
    <row r="608" spans="1:91" s="20" customFormat="1">
      <c r="A608" s="17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"/>
      <c r="AR608" s="2"/>
      <c r="AS608" s="2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</row>
    <row r="609" spans="1:91" s="20" customFormat="1">
      <c r="A609" s="17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"/>
      <c r="AR609" s="2"/>
      <c r="AS609" s="2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</row>
    <row r="610" spans="1:91" s="20" customFormat="1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"/>
      <c r="AR610" s="2"/>
      <c r="AS610" s="2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</row>
    <row r="611" spans="1:91" s="20" customFormat="1">
      <c r="A611" s="17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"/>
      <c r="AR611" s="2"/>
      <c r="AS611" s="2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</row>
    <row r="612" spans="1:91" s="20" customFormat="1">
      <c r="A612" s="17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"/>
      <c r="AR612" s="2"/>
      <c r="AS612" s="2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</row>
    <row r="613" spans="1:91" s="20" customFormat="1">
      <c r="A613" s="17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"/>
      <c r="AR613" s="2"/>
      <c r="AS613" s="2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</row>
    <row r="614" spans="1:91" s="20" customFormat="1">
      <c r="A614" s="17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"/>
      <c r="AR614" s="2"/>
      <c r="AS614" s="2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</row>
    <row r="615" spans="1:91" s="20" customFormat="1">
      <c r="A615" s="17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"/>
      <c r="AR615" s="2"/>
      <c r="AS615" s="2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</row>
    <row r="616" spans="1:91" s="20" customFormat="1">
      <c r="A616" s="17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"/>
      <c r="AR616" s="2"/>
      <c r="AS616" s="2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</row>
    <row r="617" spans="1:91" s="20" customFormat="1">
      <c r="A617" s="17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"/>
      <c r="AR617" s="2"/>
      <c r="AS617" s="2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</row>
    <row r="618" spans="1:91" s="20" customFormat="1">
      <c r="A618" s="17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"/>
      <c r="AR618" s="2"/>
      <c r="AS618" s="2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</row>
    <row r="619" spans="1:91" s="20" customFormat="1">
      <c r="A619" s="17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"/>
      <c r="AR619" s="2"/>
      <c r="AS619" s="2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</row>
    <row r="620" spans="1:91" s="20" customFormat="1">
      <c r="A620" s="17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"/>
      <c r="AR620" s="2"/>
      <c r="AS620" s="2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</row>
    <row r="621" spans="1:91" s="20" customFormat="1">
      <c r="A621" s="17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"/>
      <c r="AR621" s="2"/>
      <c r="AS621" s="2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</row>
    <row r="622" spans="1:91" s="20" customFormat="1">
      <c r="A622" s="17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"/>
      <c r="AR622" s="2"/>
      <c r="AS622" s="2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</row>
    <row r="623" spans="1:91" s="20" customFormat="1">
      <c r="A623" s="17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"/>
      <c r="AR623" s="2"/>
      <c r="AS623" s="2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</row>
    <row r="624" spans="1:91" s="20" customFormat="1">
      <c r="A624" s="17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"/>
      <c r="AR624" s="2"/>
      <c r="AS624" s="2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</row>
    <row r="625" spans="1:91" s="20" customFormat="1">
      <c r="A625" s="17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"/>
      <c r="AR625" s="2"/>
      <c r="AS625" s="2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</row>
    <row r="626" spans="1:91" s="20" customFormat="1">
      <c r="A626" s="17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"/>
      <c r="AR626" s="2"/>
      <c r="AS626" s="2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</row>
    <row r="627" spans="1:91" s="20" customFormat="1">
      <c r="A627" s="17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"/>
      <c r="AR627" s="2"/>
      <c r="AS627" s="2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</row>
    <row r="628" spans="1:91" s="20" customFormat="1">
      <c r="A628" s="17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"/>
      <c r="AR628" s="2"/>
      <c r="AS628" s="2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</row>
    <row r="629" spans="1:91" s="20" customFormat="1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"/>
      <c r="AR629" s="2"/>
      <c r="AS629" s="2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</row>
    <row r="630" spans="1:91" s="20" customFormat="1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"/>
      <c r="AR630" s="2"/>
      <c r="AS630" s="2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</row>
    <row r="631" spans="1:91" s="20" customFormat="1">
      <c r="A631" s="17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"/>
      <c r="AR631" s="2"/>
      <c r="AS631" s="2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</row>
    <row r="632" spans="1:91" s="20" customFormat="1">
      <c r="A632" s="17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"/>
      <c r="AR632" s="2"/>
      <c r="AS632" s="2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</row>
    <row r="633" spans="1:91" s="20" customFormat="1">
      <c r="A633" s="17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"/>
      <c r="AR633" s="2"/>
      <c r="AS633" s="2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</row>
    <row r="634" spans="1:91" s="20" customFormat="1">
      <c r="A634" s="17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"/>
      <c r="AR634" s="2"/>
      <c r="AS634" s="2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</row>
    <row r="635" spans="1:91" s="20" customFormat="1">
      <c r="A635" s="17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"/>
      <c r="AR635" s="2"/>
      <c r="AS635" s="2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</row>
    <row r="636" spans="1:91" s="20" customFormat="1">
      <c r="A636" s="17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"/>
      <c r="AR636" s="2"/>
      <c r="AS636" s="2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</row>
    <row r="637" spans="1:91" s="20" customFormat="1">
      <c r="A637" s="17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"/>
      <c r="AR637" s="2"/>
      <c r="AS637" s="2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</row>
    <row r="638" spans="1:91" s="20" customFormat="1">
      <c r="A638" s="17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"/>
      <c r="AR638" s="2"/>
      <c r="AS638" s="2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</row>
    <row r="639" spans="1:91" s="20" customFormat="1">
      <c r="A639" s="17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"/>
      <c r="AR639" s="2"/>
      <c r="AS639" s="2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</row>
    <row r="640" spans="1:91" s="20" customFormat="1">
      <c r="A640" s="17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"/>
      <c r="AR640" s="2"/>
      <c r="AS640" s="2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</row>
    <row r="641" spans="1:91" s="20" customFormat="1">
      <c r="A641" s="17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"/>
      <c r="AR641" s="2"/>
      <c r="AS641" s="2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</row>
    <row r="642" spans="1:91" s="20" customFormat="1">
      <c r="A642" s="17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"/>
      <c r="AR642" s="2"/>
      <c r="AS642" s="2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</row>
    <row r="643" spans="1:91" s="20" customFormat="1">
      <c r="A643" s="17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"/>
      <c r="AR643" s="2"/>
      <c r="AS643" s="2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</row>
    <row r="644" spans="1:91" s="20" customFormat="1">
      <c r="A644" s="17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"/>
      <c r="AR644" s="2"/>
      <c r="AS644" s="2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</row>
    <row r="645" spans="1:91" s="20" customFormat="1">
      <c r="A645" s="17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"/>
      <c r="AR645" s="2"/>
      <c r="AS645" s="2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</row>
    <row r="646" spans="1:91" s="20" customFormat="1">
      <c r="A646" s="17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"/>
      <c r="AR646" s="2"/>
      <c r="AS646" s="2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</row>
    <row r="647" spans="1:91" s="20" customFormat="1">
      <c r="A647" s="17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"/>
      <c r="AR647" s="2"/>
      <c r="AS647" s="2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</row>
    <row r="648" spans="1:91" s="20" customFormat="1">
      <c r="A648" s="17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"/>
      <c r="AR648" s="2"/>
      <c r="AS648" s="2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</row>
    <row r="649" spans="1:91" s="20" customFormat="1">
      <c r="A649" s="17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"/>
      <c r="AR649" s="2"/>
      <c r="AS649" s="2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</row>
    <row r="650" spans="1:91" s="20" customFormat="1">
      <c r="A650" s="17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"/>
      <c r="AR650" s="2"/>
      <c r="AS650" s="2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</row>
    <row r="651" spans="1:91" s="20" customFormat="1">
      <c r="A651" s="17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"/>
      <c r="AR651" s="2"/>
      <c r="AS651" s="2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</row>
    <row r="652" spans="1:91" s="20" customFormat="1">
      <c r="A652" s="17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"/>
      <c r="AR652" s="2"/>
      <c r="AS652" s="2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</row>
    <row r="653" spans="1:91" s="20" customFormat="1">
      <c r="A653" s="17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"/>
      <c r="AR653" s="2"/>
      <c r="AS653" s="2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</row>
    <row r="654" spans="1:91" s="20" customFormat="1">
      <c r="A654" s="17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"/>
      <c r="AR654" s="2"/>
      <c r="AS654" s="2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19"/>
      <c r="BU654" s="19"/>
      <c r="BV654" s="19"/>
      <c r="BW654" s="19"/>
      <c r="BX654" s="19"/>
      <c r="BY654" s="19"/>
      <c r="BZ654" s="19"/>
      <c r="CA654" s="19"/>
      <c r="CB654" s="19"/>
      <c r="CC654" s="19"/>
      <c r="CD654" s="19"/>
      <c r="CE654" s="19"/>
      <c r="CF654" s="19"/>
      <c r="CG654" s="19"/>
      <c r="CH654" s="19"/>
      <c r="CI654" s="19"/>
      <c r="CJ654" s="19"/>
      <c r="CK654" s="19"/>
      <c r="CL654" s="19"/>
      <c r="CM654" s="19"/>
    </row>
    <row r="655" spans="1:91" s="20" customFormat="1">
      <c r="A655" s="17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"/>
      <c r="AR655" s="2"/>
      <c r="AS655" s="2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19"/>
      <c r="BU655" s="19"/>
      <c r="BV655" s="19"/>
      <c r="BW655" s="19"/>
      <c r="BX655" s="19"/>
      <c r="BY655" s="19"/>
      <c r="BZ655" s="19"/>
      <c r="CA655" s="19"/>
      <c r="CB655" s="19"/>
      <c r="CC655" s="19"/>
      <c r="CD655" s="19"/>
      <c r="CE655" s="19"/>
      <c r="CF655" s="19"/>
      <c r="CG655" s="19"/>
      <c r="CH655" s="19"/>
      <c r="CI655" s="19"/>
      <c r="CJ655" s="19"/>
      <c r="CK655" s="19"/>
      <c r="CL655" s="19"/>
      <c r="CM655" s="19"/>
    </row>
    <row r="656" spans="1:91" s="20" customFormat="1">
      <c r="A656" s="17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"/>
      <c r="AR656" s="2"/>
      <c r="AS656" s="2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19"/>
      <c r="BU656" s="19"/>
      <c r="BV656" s="19"/>
      <c r="BW656" s="19"/>
      <c r="BX656" s="19"/>
      <c r="BY656" s="19"/>
      <c r="BZ656" s="19"/>
      <c r="CA656" s="19"/>
      <c r="CB656" s="19"/>
      <c r="CC656" s="19"/>
      <c r="CD656" s="19"/>
      <c r="CE656" s="19"/>
      <c r="CF656" s="19"/>
      <c r="CG656" s="19"/>
      <c r="CH656" s="19"/>
      <c r="CI656" s="19"/>
      <c r="CJ656" s="19"/>
      <c r="CK656" s="19"/>
      <c r="CL656" s="19"/>
      <c r="CM656" s="19"/>
    </row>
    <row r="657" spans="1:91" s="20" customFormat="1">
      <c r="A657" s="17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"/>
      <c r="AR657" s="2"/>
      <c r="AS657" s="2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19"/>
      <c r="BU657" s="19"/>
      <c r="BV657" s="19"/>
      <c r="BW657" s="19"/>
      <c r="BX657" s="19"/>
      <c r="BY657" s="19"/>
      <c r="BZ657" s="19"/>
      <c r="CA657" s="19"/>
      <c r="CB657" s="19"/>
      <c r="CC657" s="19"/>
      <c r="CD657" s="19"/>
      <c r="CE657" s="19"/>
      <c r="CF657" s="19"/>
      <c r="CG657" s="19"/>
      <c r="CH657" s="19"/>
      <c r="CI657" s="19"/>
      <c r="CJ657" s="19"/>
      <c r="CK657" s="19"/>
      <c r="CL657" s="19"/>
      <c r="CM657" s="19"/>
    </row>
    <row r="658" spans="1:91" s="20" customFormat="1">
      <c r="A658" s="17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"/>
      <c r="AR658" s="2"/>
      <c r="AS658" s="2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19"/>
      <c r="BU658" s="19"/>
      <c r="BV658" s="19"/>
      <c r="BW658" s="19"/>
      <c r="BX658" s="19"/>
      <c r="BY658" s="19"/>
      <c r="BZ658" s="19"/>
      <c r="CA658" s="19"/>
      <c r="CB658" s="19"/>
      <c r="CC658" s="19"/>
      <c r="CD658" s="19"/>
      <c r="CE658" s="19"/>
      <c r="CF658" s="19"/>
      <c r="CG658" s="19"/>
      <c r="CH658" s="19"/>
      <c r="CI658" s="19"/>
      <c r="CJ658" s="19"/>
      <c r="CK658" s="19"/>
      <c r="CL658" s="19"/>
      <c r="CM658" s="19"/>
    </row>
    <row r="659" spans="1:91" s="20" customFormat="1">
      <c r="A659" s="17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"/>
      <c r="AR659" s="2"/>
      <c r="AS659" s="2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19"/>
      <c r="BU659" s="19"/>
      <c r="BV659" s="19"/>
      <c r="BW659" s="19"/>
      <c r="BX659" s="19"/>
      <c r="BY659" s="19"/>
      <c r="BZ659" s="19"/>
      <c r="CA659" s="19"/>
      <c r="CB659" s="19"/>
      <c r="CC659" s="19"/>
      <c r="CD659" s="19"/>
      <c r="CE659" s="19"/>
      <c r="CF659" s="19"/>
      <c r="CG659" s="19"/>
      <c r="CH659" s="19"/>
      <c r="CI659" s="19"/>
      <c r="CJ659" s="19"/>
      <c r="CK659" s="19"/>
      <c r="CL659" s="19"/>
      <c r="CM659" s="19"/>
    </row>
    <row r="660" spans="1:91" s="20" customFormat="1">
      <c r="A660" s="17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"/>
      <c r="AR660" s="2"/>
      <c r="AS660" s="2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19"/>
      <c r="BU660" s="19"/>
      <c r="BV660" s="19"/>
      <c r="BW660" s="19"/>
      <c r="BX660" s="19"/>
      <c r="BY660" s="19"/>
      <c r="BZ660" s="19"/>
      <c r="CA660" s="19"/>
      <c r="CB660" s="19"/>
      <c r="CC660" s="19"/>
      <c r="CD660" s="19"/>
      <c r="CE660" s="19"/>
      <c r="CF660" s="19"/>
      <c r="CG660" s="19"/>
      <c r="CH660" s="19"/>
      <c r="CI660" s="19"/>
      <c r="CJ660" s="19"/>
      <c r="CK660" s="19"/>
      <c r="CL660" s="19"/>
      <c r="CM660" s="19"/>
    </row>
    <row r="661" spans="1:91" s="20" customFormat="1">
      <c r="A661" s="17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"/>
      <c r="AR661" s="2"/>
      <c r="AS661" s="2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19"/>
      <c r="BU661" s="19"/>
      <c r="BV661" s="19"/>
      <c r="BW661" s="19"/>
      <c r="BX661" s="19"/>
      <c r="BY661" s="19"/>
      <c r="BZ661" s="19"/>
      <c r="CA661" s="19"/>
      <c r="CB661" s="19"/>
      <c r="CC661" s="19"/>
      <c r="CD661" s="19"/>
      <c r="CE661" s="19"/>
      <c r="CF661" s="19"/>
      <c r="CG661" s="19"/>
      <c r="CH661" s="19"/>
      <c r="CI661" s="19"/>
      <c r="CJ661" s="19"/>
      <c r="CK661" s="19"/>
      <c r="CL661" s="19"/>
      <c r="CM661" s="19"/>
    </row>
    <row r="662" spans="1:91" s="20" customFormat="1">
      <c r="A662" s="17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"/>
      <c r="AR662" s="2"/>
      <c r="AS662" s="2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19"/>
      <c r="BU662" s="19"/>
      <c r="BV662" s="19"/>
      <c r="BW662" s="19"/>
      <c r="BX662" s="19"/>
      <c r="BY662" s="19"/>
      <c r="BZ662" s="19"/>
      <c r="CA662" s="19"/>
      <c r="CB662" s="19"/>
      <c r="CC662" s="19"/>
      <c r="CD662" s="19"/>
      <c r="CE662" s="19"/>
      <c r="CF662" s="19"/>
      <c r="CG662" s="19"/>
      <c r="CH662" s="19"/>
      <c r="CI662" s="19"/>
      <c r="CJ662" s="19"/>
      <c r="CK662" s="19"/>
      <c r="CL662" s="19"/>
      <c r="CM662" s="19"/>
    </row>
    <row r="663" spans="1:91" s="20" customFormat="1">
      <c r="A663" s="17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"/>
      <c r="AR663" s="2"/>
      <c r="AS663" s="2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19"/>
      <c r="BU663" s="19"/>
      <c r="BV663" s="19"/>
      <c r="BW663" s="19"/>
      <c r="BX663" s="19"/>
      <c r="BY663" s="19"/>
      <c r="BZ663" s="19"/>
      <c r="CA663" s="19"/>
      <c r="CB663" s="19"/>
      <c r="CC663" s="19"/>
      <c r="CD663" s="19"/>
      <c r="CE663" s="19"/>
      <c r="CF663" s="19"/>
      <c r="CG663" s="19"/>
      <c r="CH663" s="19"/>
      <c r="CI663" s="19"/>
      <c r="CJ663" s="19"/>
      <c r="CK663" s="19"/>
      <c r="CL663" s="19"/>
      <c r="CM663" s="19"/>
    </row>
    <row r="664" spans="1:91" s="20" customFormat="1">
      <c r="A664" s="17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"/>
      <c r="AR664" s="2"/>
      <c r="AS664" s="2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19"/>
      <c r="BU664" s="19"/>
      <c r="BV664" s="19"/>
      <c r="BW664" s="19"/>
      <c r="BX664" s="19"/>
      <c r="BY664" s="19"/>
      <c r="BZ664" s="19"/>
      <c r="CA664" s="19"/>
      <c r="CB664" s="19"/>
      <c r="CC664" s="19"/>
      <c r="CD664" s="19"/>
      <c r="CE664" s="19"/>
      <c r="CF664" s="19"/>
      <c r="CG664" s="19"/>
      <c r="CH664" s="19"/>
      <c r="CI664" s="19"/>
      <c r="CJ664" s="19"/>
      <c r="CK664" s="19"/>
      <c r="CL664" s="19"/>
      <c r="CM664" s="19"/>
    </row>
    <row r="665" spans="1:91" s="20" customFormat="1">
      <c r="A665" s="17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"/>
      <c r="AR665" s="2"/>
      <c r="AS665" s="2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19"/>
      <c r="BU665" s="19"/>
      <c r="BV665" s="19"/>
      <c r="BW665" s="19"/>
      <c r="BX665" s="19"/>
      <c r="BY665" s="19"/>
      <c r="BZ665" s="19"/>
      <c r="CA665" s="19"/>
      <c r="CB665" s="19"/>
      <c r="CC665" s="19"/>
      <c r="CD665" s="19"/>
      <c r="CE665" s="19"/>
      <c r="CF665" s="19"/>
      <c r="CG665" s="19"/>
      <c r="CH665" s="19"/>
      <c r="CI665" s="19"/>
      <c r="CJ665" s="19"/>
      <c r="CK665" s="19"/>
      <c r="CL665" s="19"/>
      <c r="CM665" s="19"/>
    </row>
    <row r="666" spans="1:91" s="20" customFormat="1">
      <c r="A666" s="17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"/>
      <c r="AR666" s="2"/>
      <c r="AS666" s="2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19"/>
      <c r="BU666" s="19"/>
      <c r="BV666" s="19"/>
      <c r="BW666" s="19"/>
      <c r="BX666" s="19"/>
      <c r="BY666" s="19"/>
      <c r="BZ666" s="19"/>
      <c r="CA666" s="19"/>
      <c r="CB666" s="19"/>
      <c r="CC666" s="19"/>
      <c r="CD666" s="19"/>
      <c r="CE666" s="19"/>
      <c r="CF666" s="19"/>
      <c r="CG666" s="19"/>
      <c r="CH666" s="19"/>
      <c r="CI666" s="19"/>
      <c r="CJ666" s="19"/>
      <c r="CK666" s="19"/>
      <c r="CL666" s="19"/>
      <c r="CM666" s="19"/>
    </row>
    <row r="667" spans="1:91" s="20" customFormat="1">
      <c r="A667" s="17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"/>
      <c r="AR667" s="2"/>
      <c r="AS667" s="2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19"/>
      <c r="BU667" s="19"/>
      <c r="BV667" s="19"/>
      <c r="BW667" s="19"/>
      <c r="BX667" s="19"/>
      <c r="BY667" s="19"/>
      <c r="BZ667" s="19"/>
      <c r="CA667" s="19"/>
      <c r="CB667" s="19"/>
      <c r="CC667" s="19"/>
      <c r="CD667" s="19"/>
      <c r="CE667" s="19"/>
      <c r="CF667" s="19"/>
      <c r="CG667" s="19"/>
      <c r="CH667" s="19"/>
      <c r="CI667" s="19"/>
      <c r="CJ667" s="19"/>
      <c r="CK667" s="19"/>
      <c r="CL667" s="19"/>
      <c r="CM667" s="19"/>
    </row>
    <row r="668" spans="1:91" s="20" customFormat="1">
      <c r="A668" s="17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"/>
      <c r="AR668" s="2"/>
      <c r="AS668" s="2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19"/>
      <c r="BU668" s="19"/>
      <c r="BV668" s="19"/>
      <c r="BW668" s="19"/>
      <c r="BX668" s="19"/>
      <c r="BY668" s="19"/>
      <c r="BZ668" s="19"/>
      <c r="CA668" s="19"/>
      <c r="CB668" s="19"/>
      <c r="CC668" s="19"/>
      <c r="CD668" s="19"/>
      <c r="CE668" s="19"/>
      <c r="CF668" s="19"/>
      <c r="CG668" s="19"/>
      <c r="CH668" s="19"/>
      <c r="CI668" s="19"/>
      <c r="CJ668" s="19"/>
      <c r="CK668" s="19"/>
      <c r="CL668" s="19"/>
      <c r="CM668" s="19"/>
    </row>
    <row r="669" spans="1:91" s="20" customFormat="1">
      <c r="A669" s="17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"/>
      <c r="AR669" s="2"/>
      <c r="AS669" s="2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19"/>
      <c r="BU669" s="19"/>
      <c r="BV669" s="19"/>
      <c r="BW669" s="19"/>
      <c r="BX669" s="19"/>
      <c r="BY669" s="19"/>
      <c r="BZ669" s="19"/>
      <c r="CA669" s="19"/>
      <c r="CB669" s="19"/>
      <c r="CC669" s="19"/>
      <c r="CD669" s="19"/>
      <c r="CE669" s="19"/>
      <c r="CF669" s="19"/>
      <c r="CG669" s="19"/>
      <c r="CH669" s="19"/>
      <c r="CI669" s="19"/>
      <c r="CJ669" s="19"/>
      <c r="CK669" s="19"/>
      <c r="CL669" s="19"/>
      <c r="CM669" s="19"/>
    </row>
    <row r="670" spans="1:91" s="20" customFormat="1">
      <c r="A670" s="17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"/>
      <c r="AR670" s="2"/>
      <c r="AS670" s="2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19"/>
      <c r="BU670" s="19"/>
      <c r="BV670" s="19"/>
      <c r="BW670" s="19"/>
      <c r="BX670" s="19"/>
      <c r="BY670" s="19"/>
      <c r="BZ670" s="19"/>
      <c r="CA670" s="19"/>
      <c r="CB670" s="19"/>
      <c r="CC670" s="19"/>
      <c r="CD670" s="19"/>
      <c r="CE670" s="19"/>
      <c r="CF670" s="19"/>
      <c r="CG670" s="19"/>
      <c r="CH670" s="19"/>
      <c r="CI670" s="19"/>
      <c r="CJ670" s="19"/>
      <c r="CK670" s="19"/>
      <c r="CL670" s="19"/>
      <c r="CM670" s="19"/>
    </row>
    <row r="671" spans="1:91" s="20" customFormat="1">
      <c r="A671" s="17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"/>
      <c r="AR671" s="2"/>
      <c r="AS671" s="2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19"/>
      <c r="BU671" s="19"/>
      <c r="BV671" s="19"/>
      <c r="BW671" s="19"/>
      <c r="BX671" s="19"/>
      <c r="BY671" s="19"/>
      <c r="BZ671" s="19"/>
      <c r="CA671" s="19"/>
      <c r="CB671" s="19"/>
      <c r="CC671" s="19"/>
      <c r="CD671" s="19"/>
      <c r="CE671" s="19"/>
      <c r="CF671" s="19"/>
      <c r="CG671" s="19"/>
      <c r="CH671" s="19"/>
      <c r="CI671" s="19"/>
      <c r="CJ671" s="19"/>
      <c r="CK671" s="19"/>
      <c r="CL671" s="19"/>
      <c r="CM671" s="19"/>
    </row>
    <row r="672" spans="1:91" s="20" customFormat="1">
      <c r="A672" s="17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"/>
      <c r="AR672" s="2"/>
      <c r="AS672" s="2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19"/>
      <c r="BU672" s="19"/>
      <c r="BV672" s="19"/>
      <c r="BW672" s="19"/>
      <c r="BX672" s="19"/>
      <c r="BY672" s="19"/>
      <c r="BZ672" s="19"/>
      <c r="CA672" s="19"/>
      <c r="CB672" s="19"/>
      <c r="CC672" s="19"/>
      <c r="CD672" s="19"/>
      <c r="CE672" s="19"/>
      <c r="CF672" s="19"/>
      <c r="CG672" s="19"/>
      <c r="CH672" s="19"/>
      <c r="CI672" s="19"/>
      <c r="CJ672" s="19"/>
      <c r="CK672" s="19"/>
      <c r="CL672" s="19"/>
      <c r="CM672" s="19"/>
    </row>
    <row r="673" spans="1:91" s="20" customFormat="1">
      <c r="A673" s="17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"/>
      <c r="AR673" s="2"/>
      <c r="AS673" s="2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19"/>
      <c r="BU673" s="19"/>
      <c r="BV673" s="19"/>
      <c r="BW673" s="19"/>
      <c r="BX673" s="19"/>
      <c r="BY673" s="19"/>
      <c r="BZ673" s="19"/>
      <c r="CA673" s="19"/>
      <c r="CB673" s="19"/>
      <c r="CC673" s="19"/>
      <c r="CD673" s="19"/>
      <c r="CE673" s="19"/>
      <c r="CF673" s="19"/>
      <c r="CG673" s="19"/>
      <c r="CH673" s="19"/>
      <c r="CI673" s="19"/>
      <c r="CJ673" s="19"/>
      <c r="CK673" s="19"/>
      <c r="CL673" s="19"/>
      <c r="CM673" s="19"/>
    </row>
    <row r="674" spans="1:91" s="20" customFormat="1">
      <c r="A674" s="17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"/>
      <c r="AR674" s="2"/>
      <c r="AS674" s="2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19"/>
      <c r="BU674" s="19"/>
      <c r="BV674" s="19"/>
      <c r="BW674" s="19"/>
      <c r="BX674" s="19"/>
      <c r="BY674" s="19"/>
      <c r="BZ674" s="19"/>
      <c r="CA674" s="19"/>
      <c r="CB674" s="19"/>
      <c r="CC674" s="19"/>
      <c r="CD674" s="19"/>
      <c r="CE674" s="19"/>
      <c r="CF674" s="19"/>
      <c r="CG674" s="19"/>
      <c r="CH674" s="19"/>
      <c r="CI674" s="19"/>
      <c r="CJ674" s="19"/>
      <c r="CK674" s="19"/>
      <c r="CL674" s="19"/>
      <c r="CM674" s="19"/>
    </row>
    <row r="675" spans="1:91" s="20" customFormat="1">
      <c r="A675" s="17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"/>
      <c r="AR675" s="2"/>
      <c r="AS675" s="2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19"/>
      <c r="BU675" s="19"/>
      <c r="BV675" s="19"/>
      <c r="BW675" s="19"/>
      <c r="BX675" s="19"/>
      <c r="BY675" s="19"/>
      <c r="BZ675" s="19"/>
      <c r="CA675" s="19"/>
      <c r="CB675" s="19"/>
      <c r="CC675" s="19"/>
      <c r="CD675" s="19"/>
      <c r="CE675" s="19"/>
      <c r="CF675" s="19"/>
      <c r="CG675" s="19"/>
      <c r="CH675" s="19"/>
      <c r="CI675" s="19"/>
      <c r="CJ675" s="19"/>
      <c r="CK675" s="19"/>
      <c r="CL675" s="19"/>
      <c r="CM675" s="19"/>
    </row>
    <row r="676" spans="1:91" s="20" customFormat="1">
      <c r="A676" s="17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"/>
      <c r="AR676" s="2"/>
      <c r="AS676" s="2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19"/>
      <c r="BU676" s="19"/>
      <c r="BV676" s="19"/>
      <c r="BW676" s="19"/>
      <c r="BX676" s="19"/>
      <c r="BY676" s="19"/>
      <c r="BZ676" s="19"/>
      <c r="CA676" s="19"/>
      <c r="CB676" s="19"/>
      <c r="CC676" s="19"/>
      <c r="CD676" s="19"/>
      <c r="CE676" s="19"/>
      <c r="CF676" s="19"/>
      <c r="CG676" s="19"/>
      <c r="CH676" s="19"/>
      <c r="CI676" s="19"/>
      <c r="CJ676" s="19"/>
      <c r="CK676" s="19"/>
      <c r="CL676" s="19"/>
      <c r="CM676" s="19"/>
    </row>
    <row r="677" spans="1:91" s="20" customFormat="1">
      <c r="A677" s="17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"/>
      <c r="AR677" s="2"/>
      <c r="AS677" s="2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19"/>
      <c r="BU677" s="19"/>
      <c r="BV677" s="19"/>
      <c r="BW677" s="19"/>
      <c r="BX677" s="19"/>
      <c r="BY677" s="19"/>
      <c r="BZ677" s="19"/>
      <c r="CA677" s="19"/>
      <c r="CB677" s="19"/>
      <c r="CC677" s="19"/>
      <c r="CD677" s="19"/>
      <c r="CE677" s="19"/>
      <c r="CF677" s="19"/>
      <c r="CG677" s="19"/>
      <c r="CH677" s="19"/>
      <c r="CI677" s="19"/>
      <c r="CJ677" s="19"/>
      <c r="CK677" s="19"/>
      <c r="CL677" s="19"/>
      <c r="CM677" s="19"/>
    </row>
    <row r="678" spans="1:91" s="20" customFormat="1">
      <c r="A678" s="17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"/>
      <c r="AR678" s="2"/>
      <c r="AS678" s="2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19"/>
      <c r="BU678" s="19"/>
      <c r="BV678" s="19"/>
      <c r="BW678" s="19"/>
      <c r="BX678" s="19"/>
      <c r="BY678" s="19"/>
      <c r="BZ678" s="19"/>
      <c r="CA678" s="19"/>
      <c r="CB678" s="19"/>
      <c r="CC678" s="19"/>
      <c r="CD678" s="19"/>
      <c r="CE678" s="19"/>
      <c r="CF678" s="19"/>
      <c r="CG678" s="19"/>
      <c r="CH678" s="19"/>
      <c r="CI678" s="19"/>
      <c r="CJ678" s="19"/>
      <c r="CK678" s="19"/>
      <c r="CL678" s="19"/>
      <c r="CM678" s="19"/>
    </row>
    <row r="679" spans="1:91" s="20" customFormat="1">
      <c r="A679" s="17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"/>
      <c r="AR679" s="2"/>
      <c r="AS679" s="2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19"/>
      <c r="BU679" s="19"/>
      <c r="BV679" s="19"/>
      <c r="BW679" s="19"/>
      <c r="BX679" s="19"/>
      <c r="BY679" s="19"/>
      <c r="BZ679" s="19"/>
      <c r="CA679" s="19"/>
      <c r="CB679" s="19"/>
      <c r="CC679" s="19"/>
      <c r="CD679" s="19"/>
      <c r="CE679" s="19"/>
      <c r="CF679" s="19"/>
      <c r="CG679" s="19"/>
      <c r="CH679" s="19"/>
      <c r="CI679" s="19"/>
      <c r="CJ679" s="19"/>
      <c r="CK679" s="19"/>
      <c r="CL679" s="19"/>
      <c r="CM679" s="19"/>
    </row>
    <row r="680" spans="1:91" s="20" customFormat="1">
      <c r="A680" s="17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"/>
      <c r="AR680" s="2"/>
      <c r="AS680" s="2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19"/>
      <c r="BU680" s="19"/>
      <c r="BV680" s="19"/>
      <c r="BW680" s="19"/>
      <c r="BX680" s="19"/>
      <c r="BY680" s="19"/>
      <c r="BZ680" s="19"/>
      <c r="CA680" s="19"/>
      <c r="CB680" s="19"/>
      <c r="CC680" s="19"/>
      <c r="CD680" s="19"/>
      <c r="CE680" s="19"/>
      <c r="CF680" s="19"/>
      <c r="CG680" s="19"/>
      <c r="CH680" s="19"/>
      <c r="CI680" s="19"/>
      <c r="CJ680" s="19"/>
      <c r="CK680" s="19"/>
      <c r="CL680" s="19"/>
      <c r="CM680" s="19"/>
    </row>
    <row r="681" spans="1:91" s="20" customFormat="1">
      <c r="A681" s="17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"/>
      <c r="AR681" s="2"/>
      <c r="AS681" s="2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19"/>
      <c r="BU681" s="19"/>
      <c r="BV681" s="19"/>
      <c r="BW681" s="19"/>
      <c r="BX681" s="19"/>
      <c r="BY681" s="19"/>
      <c r="BZ681" s="19"/>
      <c r="CA681" s="19"/>
      <c r="CB681" s="19"/>
      <c r="CC681" s="19"/>
      <c r="CD681" s="19"/>
      <c r="CE681" s="19"/>
      <c r="CF681" s="19"/>
      <c r="CG681" s="19"/>
      <c r="CH681" s="19"/>
      <c r="CI681" s="19"/>
      <c r="CJ681" s="19"/>
      <c r="CK681" s="19"/>
      <c r="CL681" s="19"/>
      <c r="CM681" s="19"/>
    </row>
    <row r="682" spans="1:91" s="20" customFormat="1">
      <c r="A682" s="17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"/>
      <c r="AR682" s="2"/>
      <c r="AS682" s="2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19"/>
      <c r="BU682" s="19"/>
      <c r="BV682" s="19"/>
      <c r="BW682" s="19"/>
      <c r="BX682" s="19"/>
      <c r="BY682" s="19"/>
      <c r="BZ682" s="19"/>
      <c r="CA682" s="19"/>
      <c r="CB682" s="19"/>
      <c r="CC682" s="19"/>
      <c r="CD682" s="19"/>
      <c r="CE682" s="19"/>
      <c r="CF682" s="19"/>
      <c r="CG682" s="19"/>
      <c r="CH682" s="19"/>
      <c r="CI682" s="19"/>
      <c r="CJ682" s="19"/>
      <c r="CK682" s="19"/>
      <c r="CL682" s="19"/>
      <c r="CM682" s="19"/>
    </row>
    <row r="683" spans="1:91" s="20" customFormat="1">
      <c r="A683" s="17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"/>
      <c r="AR683" s="2"/>
      <c r="AS683" s="2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19"/>
      <c r="BU683" s="19"/>
      <c r="BV683" s="19"/>
      <c r="BW683" s="19"/>
      <c r="BX683" s="19"/>
      <c r="BY683" s="19"/>
      <c r="BZ683" s="19"/>
      <c r="CA683" s="19"/>
      <c r="CB683" s="19"/>
      <c r="CC683" s="19"/>
      <c r="CD683" s="19"/>
      <c r="CE683" s="19"/>
      <c r="CF683" s="19"/>
      <c r="CG683" s="19"/>
      <c r="CH683" s="19"/>
      <c r="CI683" s="19"/>
      <c r="CJ683" s="19"/>
      <c r="CK683" s="19"/>
      <c r="CL683" s="19"/>
      <c r="CM683" s="19"/>
    </row>
    <row r="684" spans="1:91" s="20" customFormat="1">
      <c r="A684" s="17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"/>
      <c r="AR684" s="2"/>
      <c r="AS684" s="2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19"/>
      <c r="BU684" s="19"/>
      <c r="BV684" s="19"/>
      <c r="BW684" s="19"/>
      <c r="BX684" s="19"/>
      <c r="BY684" s="19"/>
      <c r="BZ684" s="19"/>
      <c r="CA684" s="19"/>
      <c r="CB684" s="19"/>
      <c r="CC684" s="19"/>
      <c r="CD684" s="19"/>
      <c r="CE684" s="19"/>
      <c r="CF684" s="19"/>
      <c r="CG684" s="19"/>
      <c r="CH684" s="19"/>
      <c r="CI684" s="19"/>
      <c r="CJ684" s="19"/>
      <c r="CK684" s="19"/>
      <c r="CL684" s="19"/>
      <c r="CM684" s="19"/>
    </row>
    <row r="685" spans="1:91" s="20" customFormat="1">
      <c r="A685" s="17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"/>
      <c r="AR685" s="2"/>
      <c r="AS685" s="2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19"/>
      <c r="BU685" s="19"/>
      <c r="BV685" s="19"/>
      <c r="BW685" s="19"/>
      <c r="BX685" s="19"/>
      <c r="BY685" s="19"/>
      <c r="BZ685" s="19"/>
      <c r="CA685" s="19"/>
      <c r="CB685" s="19"/>
      <c r="CC685" s="19"/>
      <c r="CD685" s="19"/>
      <c r="CE685" s="19"/>
      <c r="CF685" s="19"/>
      <c r="CG685" s="19"/>
      <c r="CH685" s="19"/>
      <c r="CI685" s="19"/>
      <c r="CJ685" s="19"/>
      <c r="CK685" s="19"/>
      <c r="CL685" s="19"/>
      <c r="CM685" s="19"/>
    </row>
    <row r="686" spans="1:91" s="20" customFormat="1">
      <c r="A686" s="17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"/>
      <c r="AR686" s="2"/>
      <c r="AS686" s="2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19"/>
      <c r="BU686" s="19"/>
      <c r="BV686" s="19"/>
      <c r="BW686" s="19"/>
      <c r="BX686" s="19"/>
      <c r="BY686" s="19"/>
      <c r="BZ686" s="19"/>
      <c r="CA686" s="19"/>
      <c r="CB686" s="19"/>
      <c r="CC686" s="19"/>
      <c r="CD686" s="19"/>
      <c r="CE686" s="19"/>
      <c r="CF686" s="19"/>
      <c r="CG686" s="19"/>
      <c r="CH686" s="19"/>
      <c r="CI686" s="19"/>
      <c r="CJ686" s="19"/>
      <c r="CK686" s="19"/>
      <c r="CL686" s="19"/>
      <c r="CM686" s="19"/>
    </row>
    <row r="687" spans="1:91" s="20" customFormat="1">
      <c r="A687" s="17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"/>
      <c r="AR687" s="2"/>
      <c r="AS687" s="2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19"/>
      <c r="BU687" s="19"/>
      <c r="BV687" s="19"/>
      <c r="BW687" s="19"/>
      <c r="BX687" s="19"/>
      <c r="BY687" s="19"/>
      <c r="BZ687" s="19"/>
      <c r="CA687" s="19"/>
      <c r="CB687" s="19"/>
      <c r="CC687" s="19"/>
      <c r="CD687" s="19"/>
      <c r="CE687" s="19"/>
      <c r="CF687" s="19"/>
      <c r="CG687" s="19"/>
      <c r="CH687" s="19"/>
      <c r="CI687" s="19"/>
      <c r="CJ687" s="19"/>
      <c r="CK687" s="19"/>
      <c r="CL687" s="19"/>
      <c r="CM687" s="19"/>
    </row>
    <row r="688" spans="1:91" s="20" customFormat="1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"/>
      <c r="AR688" s="2"/>
      <c r="AS688" s="2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19"/>
      <c r="BU688" s="19"/>
      <c r="BV688" s="19"/>
      <c r="BW688" s="19"/>
      <c r="BX688" s="19"/>
      <c r="BY688" s="19"/>
      <c r="BZ688" s="19"/>
      <c r="CA688" s="19"/>
      <c r="CB688" s="19"/>
      <c r="CC688" s="19"/>
      <c r="CD688" s="19"/>
      <c r="CE688" s="19"/>
      <c r="CF688" s="19"/>
      <c r="CG688" s="19"/>
      <c r="CH688" s="19"/>
      <c r="CI688" s="19"/>
      <c r="CJ688" s="19"/>
      <c r="CK688" s="19"/>
      <c r="CL688" s="19"/>
      <c r="CM688" s="19"/>
    </row>
    <row r="689" spans="1:91" s="20" customFormat="1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"/>
      <c r="AR689" s="2"/>
      <c r="AS689" s="2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19"/>
      <c r="BU689" s="19"/>
      <c r="BV689" s="19"/>
      <c r="BW689" s="19"/>
      <c r="BX689" s="19"/>
      <c r="BY689" s="19"/>
      <c r="BZ689" s="19"/>
      <c r="CA689" s="19"/>
      <c r="CB689" s="19"/>
      <c r="CC689" s="19"/>
      <c r="CD689" s="19"/>
      <c r="CE689" s="19"/>
      <c r="CF689" s="19"/>
      <c r="CG689" s="19"/>
      <c r="CH689" s="19"/>
      <c r="CI689" s="19"/>
      <c r="CJ689" s="19"/>
      <c r="CK689" s="19"/>
      <c r="CL689" s="19"/>
      <c r="CM689" s="19"/>
    </row>
    <row r="690" spans="1:91" s="20" customFormat="1">
      <c r="A690" s="17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"/>
      <c r="AR690" s="2"/>
      <c r="AS690" s="2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19"/>
      <c r="BU690" s="19"/>
      <c r="BV690" s="19"/>
      <c r="BW690" s="19"/>
      <c r="BX690" s="19"/>
      <c r="BY690" s="19"/>
      <c r="BZ690" s="19"/>
      <c r="CA690" s="19"/>
      <c r="CB690" s="19"/>
      <c r="CC690" s="19"/>
      <c r="CD690" s="19"/>
      <c r="CE690" s="19"/>
      <c r="CF690" s="19"/>
      <c r="CG690" s="19"/>
      <c r="CH690" s="19"/>
      <c r="CI690" s="19"/>
      <c r="CJ690" s="19"/>
      <c r="CK690" s="19"/>
      <c r="CL690" s="19"/>
      <c r="CM690" s="19"/>
    </row>
    <row r="691" spans="1:91" s="20" customFormat="1">
      <c r="A691" s="17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"/>
      <c r="AR691" s="2"/>
      <c r="AS691" s="2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19"/>
      <c r="BU691" s="19"/>
      <c r="BV691" s="19"/>
      <c r="BW691" s="19"/>
      <c r="BX691" s="19"/>
      <c r="BY691" s="19"/>
      <c r="BZ691" s="19"/>
      <c r="CA691" s="19"/>
      <c r="CB691" s="19"/>
      <c r="CC691" s="19"/>
      <c r="CD691" s="19"/>
      <c r="CE691" s="19"/>
      <c r="CF691" s="19"/>
      <c r="CG691" s="19"/>
      <c r="CH691" s="19"/>
      <c r="CI691" s="19"/>
      <c r="CJ691" s="19"/>
      <c r="CK691" s="19"/>
      <c r="CL691" s="19"/>
      <c r="CM691" s="19"/>
    </row>
    <row r="692" spans="1:91" s="20" customFormat="1">
      <c r="A692" s="17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"/>
      <c r="AR692" s="2"/>
      <c r="AS692" s="2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19"/>
      <c r="BU692" s="19"/>
      <c r="BV692" s="19"/>
      <c r="BW692" s="19"/>
      <c r="BX692" s="19"/>
      <c r="BY692" s="19"/>
      <c r="BZ692" s="19"/>
      <c r="CA692" s="19"/>
      <c r="CB692" s="19"/>
      <c r="CC692" s="19"/>
      <c r="CD692" s="19"/>
      <c r="CE692" s="19"/>
      <c r="CF692" s="19"/>
      <c r="CG692" s="19"/>
      <c r="CH692" s="19"/>
      <c r="CI692" s="19"/>
      <c r="CJ692" s="19"/>
      <c r="CK692" s="19"/>
      <c r="CL692" s="19"/>
      <c r="CM692" s="19"/>
    </row>
    <row r="693" spans="1:91" s="20" customFormat="1">
      <c r="A693" s="17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"/>
      <c r="AR693" s="2"/>
      <c r="AS693" s="2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19"/>
      <c r="BU693" s="19"/>
      <c r="BV693" s="19"/>
      <c r="BW693" s="19"/>
      <c r="BX693" s="19"/>
      <c r="BY693" s="19"/>
      <c r="BZ693" s="19"/>
      <c r="CA693" s="19"/>
      <c r="CB693" s="19"/>
      <c r="CC693" s="19"/>
      <c r="CD693" s="19"/>
      <c r="CE693" s="19"/>
      <c r="CF693" s="19"/>
      <c r="CG693" s="19"/>
      <c r="CH693" s="19"/>
      <c r="CI693" s="19"/>
      <c r="CJ693" s="19"/>
      <c r="CK693" s="19"/>
      <c r="CL693" s="19"/>
      <c r="CM693" s="19"/>
    </row>
    <row r="694" spans="1:91" s="20" customFormat="1">
      <c r="A694" s="17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"/>
      <c r="AR694" s="2"/>
      <c r="AS694" s="2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19"/>
      <c r="BU694" s="19"/>
      <c r="BV694" s="19"/>
      <c r="BW694" s="19"/>
      <c r="BX694" s="19"/>
      <c r="BY694" s="19"/>
      <c r="BZ694" s="19"/>
      <c r="CA694" s="19"/>
      <c r="CB694" s="19"/>
      <c r="CC694" s="19"/>
      <c r="CD694" s="19"/>
      <c r="CE694" s="19"/>
      <c r="CF694" s="19"/>
      <c r="CG694" s="19"/>
      <c r="CH694" s="19"/>
      <c r="CI694" s="19"/>
      <c r="CJ694" s="19"/>
      <c r="CK694" s="19"/>
      <c r="CL694" s="19"/>
      <c r="CM694" s="19"/>
    </row>
    <row r="695" spans="1:91" s="20" customFormat="1">
      <c r="A695" s="17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"/>
      <c r="AR695" s="2"/>
      <c r="AS695" s="2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19"/>
      <c r="BU695" s="19"/>
      <c r="BV695" s="19"/>
      <c r="BW695" s="19"/>
      <c r="BX695" s="19"/>
      <c r="BY695" s="19"/>
      <c r="BZ695" s="19"/>
      <c r="CA695" s="19"/>
      <c r="CB695" s="19"/>
      <c r="CC695" s="19"/>
      <c r="CD695" s="19"/>
      <c r="CE695" s="19"/>
      <c r="CF695" s="19"/>
      <c r="CG695" s="19"/>
      <c r="CH695" s="19"/>
      <c r="CI695" s="19"/>
      <c r="CJ695" s="19"/>
      <c r="CK695" s="19"/>
      <c r="CL695" s="19"/>
      <c r="CM695" s="19"/>
    </row>
    <row r="696" spans="1:91" s="20" customFormat="1">
      <c r="A696" s="17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"/>
      <c r="AR696" s="2"/>
      <c r="AS696" s="2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19"/>
      <c r="BU696" s="19"/>
      <c r="BV696" s="19"/>
      <c r="BW696" s="19"/>
      <c r="BX696" s="19"/>
      <c r="BY696" s="19"/>
      <c r="BZ696" s="19"/>
      <c r="CA696" s="19"/>
      <c r="CB696" s="19"/>
      <c r="CC696" s="19"/>
      <c r="CD696" s="19"/>
      <c r="CE696" s="19"/>
      <c r="CF696" s="19"/>
      <c r="CG696" s="19"/>
      <c r="CH696" s="19"/>
      <c r="CI696" s="19"/>
      <c r="CJ696" s="19"/>
      <c r="CK696" s="19"/>
      <c r="CL696" s="19"/>
      <c r="CM696" s="19"/>
    </row>
    <row r="697" spans="1:91" s="20" customFormat="1">
      <c r="A697" s="17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"/>
      <c r="AR697" s="2"/>
      <c r="AS697" s="2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19"/>
      <c r="BU697" s="19"/>
      <c r="BV697" s="19"/>
      <c r="BW697" s="19"/>
      <c r="BX697" s="19"/>
      <c r="BY697" s="19"/>
      <c r="BZ697" s="19"/>
      <c r="CA697" s="19"/>
      <c r="CB697" s="19"/>
      <c r="CC697" s="19"/>
      <c r="CD697" s="19"/>
      <c r="CE697" s="19"/>
      <c r="CF697" s="19"/>
      <c r="CG697" s="19"/>
      <c r="CH697" s="19"/>
      <c r="CI697" s="19"/>
      <c r="CJ697" s="19"/>
      <c r="CK697" s="19"/>
      <c r="CL697" s="19"/>
      <c r="CM697" s="19"/>
    </row>
    <row r="698" spans="1:91" s="20" customFormat="1">
      <c r="A698" s="17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"/>
      <c r="AR698" s="2"/>
      <c r="AS698" s="2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19"/>
      <c r="BU698" s="19"/>
      <c r="BV698" s="19"/>
      <c r="BW698" s="19"/>
      <c r="BX698" s="19"/>
      <c r="BY698" s="19"/>
      <c r="BZ698" s="19"/>
      <c r="CA698" s="19"/>
      <c r="CB698" s="19"/>
      <c r="CC698" s="19"/>
      <c r="CD698" s="19"/>
      <c r="CE698" s="19"/>
      <c r="CF698" s="19"/>
      <c r="CG698" s="19"/>
      <c r="CH698" s="19"/>
      <c r="CI698" s="19"/>
      <c r="CJ698" s="19"/>
      <c r="CK698" s="19"/>
      <c r="CL698" s="19"/>
      <c r="CM698" s="19"/>
    </row>
    <row r="699" spans="1:91" s="20" customFormat="1">
      <c r="A699" s="17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"/>
      <c r="AR699" s="2"/>
      <c r="AS699" s="2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19"/>
      <c r="BU699" s="19"/>
      <c r="BV699" s="19"/>
      <c r="BW699" s="19"/>
      <c r="BX699" s="19"/>
      <c r="BY699" s="19"/>
      <c r="BZ699" s="19"/>
      <c r="CA699" s="19"/>
      <c r="CB699" s="19"/>
      <c r="CC699" s="19"/>
      <c r="CD699" s="19"/>
      <c r="CE699" s="19"/>
      <c r="CF699" s="19"/>
      <c r="CG699" s="19"/>
      <c r="CH699" s="19"/>
      <c r="CI699" s="19"/>
      <c r="CJ699" s="19"/>
      <c r="CK699" s="19"/>
      <c r="CL699" s="19"/>
      <c r="CM699" s="19"/>
    </row>
    <row r="700" spans="1:91" s="20" customFormat="1">
      <c r="A700" s="17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"/>
      <c r="AR700" s="2"/>
      <c r="AS700" s="2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19"/>
      <c r="BU700" s="19"/>
      <c r="BV700" s="19"/>
      <c r="BW700" s="19"/>
      <c r="BX700" s="19"/>
      <c r="BY700" s="19"/>
      <c r="BZ700" s="19"/>
      <c r="CA700" s="19"/>
      <c r="CB700" s="19"/>
      <c r="CC700" s="19"/>
      <c r="CD700" s="19"/>
      <c r="CE700" s="19"/>
      <c r="CF700" s="19"/>
      <c r="CG700" s="19"/>
      <c r="CH700" s="19"/>
      <c r="CI700" s="19"/>
      <c r="CJ700" s="19"/>
      <c r="CK700" s="19"/>
      <c r="CL700" s="19"/>
      <c r="CM700" s="19"/>
    </row>
    <row r="701" spans="1:91" s="20" customFormat="1">
      <c r="A701" s="17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"/>
      <c r="AR701" s="2"/>
      <c r="AS701" s="2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19"/>
      <c r="BU701" s="19"/>
      <c r="BV701" s="19"/>
      <c r="BW701" s="19"/>
      <c r="BX701" s="19"/>
      <c r="BY701" s="19"/>
      <c r="BZ701" s="19"/>
      <c r="CA701" s="19"/>
      <c r="CB701" s="19"/>
      <c r="CC701" s="19"/>
      <c r="CD701" s="19"/>
      <c r="CE701" s="19"/>
      <c r="CF701" s="19"/>
      <c r="CG701" s="19"/>
      <c r="CH701" s="19"/>
      <c r="CI701" s="19"/>
      <c r="CJ701" s="19"/>
      <c r="CK701" s="19"/>
      <c r="CL701" s="19"/>
      <c r="CM701" s="19"/>
    </row>
    <row r="702" spans="1:91" s="20" customFormat="1">
      <c r="A702" s="17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"/>
      <c r="AR702" s="2"/>
      <c r="AS702" s="2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19"/>
      <c r="BU702" s="19"/>
      <c r="BV702" s="19"/>
      <c r="BW702" s="19"/>
      <c r="BX702" s="19"/>
      <c r="BY702" s="19"/>
      <c r="BZ702" s="19"/>
      <c r="CA702" s="19"/>
      <c r="CB702" s="19"/>
      <c r="CC702" s="19"/>
      <c r="CD702" s="19"/>
      <c r="CE702" s="19"/>
      <c r="CF702" s="19"/>
      <c r="CG702" s="19"/>
      <c r="CH702" s="19"/>
      <c r="CI702" s="19"/>
      <c r="CJ702" s="19"/>
      <c r="CK702" s="19"/>
      <c r="CL702" s="19"/>
      <c r="CM702" s="19"/>
    </row>
    <row r="703" spans="1:91" s="20" customFormat="1">
      <c r="A703" s="17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"/>
      <c r="AR703" s="2"/>
      <c r="AS703" s="2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19"/>
      <c r="BU703" s="19"/>
      <c r="BV703" s="19"/>
      <c r="BW703" s="19"/>
      <c r="BX703" s="19"/>
      <c r="BY703" s="19"/>
      <c r="BZ703" s="19"/>
      <c r="CA703" s="19"/>
      <c r="CB703" s="19"/>
      <c r="CC703" s="19"/>
      <c r="CD703" s="19"/>
      <c r="CE703" s="19"/>
      <c r="CF703" s="19"/>
      <c r="CG703" s="19"/>
      <c r="CH703" s="19"/>
      <c r="CI703" s="19"/>
      <c r="CJ703" s="19"/>
      <c r="CK703" s="19"/>
      <c r="CL703" s="19"/>
      <c r="CM703" s="19"/>
    </row>
    <row r="704" spans="1:91" s="20" customFormat="1">
      <c r="A704" s="17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"/>
      <c r="AR704" s="2"/>
      <c r="AS704" s="2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19"/>
      <c r="BU704" s="19"/>
      <c r="BV704" s="19"/>
      <c r="BW704" s="19"/>
      <c r="BX704" s="19"/>
      <c r="BY704" s="19"/>
      <c r="BZ704" s="19"/>
      <c r="CA704" s="19"/>
      <c r="CB704" s="19"/>
      <c r="CC704" s="19"/>
      <c r="CD704" s="19"/>
      <c r="CE704" s="19"/>
      <c r="CF704" s="19"/>
      <c r="CG704" s="19"/>
      <c r="CH704" s="19"/>
      <c r="CI704" s="19"/>
      <c r="CJ704" s="19"/>
      <c r="CK704" s="19"/>
      <c r="CL704" s="19"/>
      <c r="CM704" s="19"/>
    </row>
    <row r="705" spans="1:91" s="20" customFormat="1">
      <c r="A705" s="17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"/>
      <c r="AR705" s="2"/>
      <c r="AS705" s="2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19"/>
      <c r="BU705" s="19"/>
      <c r="BV705" s="19"/>
      <c r="BW705" s="19"/>
      <c r="BX705" s="19"/>
      <c r="BY705" s="19"/>
      <c r="BZ705" s="19"/>
      <c r="CA705" s="19"/>
      <c r="CB705" s="19"/>
      <c r="CC705" s="19"/>
      <c r="CD705" s="19"/>
      <c r="CE705" s="19"/>
      <c r="CF705" s="19"/>
      <c r="CG705" s="19"/>
      <c r="CH705" s="19"/>
      <c r="CI705" s="19"/>
      <c r="CJ705" s="19"/>
      <c r="CK705" s="19"/>
      <c r="CL705" s="19"/>
      <c r="CM705" s="19"/>
    </row>
    <row r="706" spans="1:91" s="20" customFormat="1">
      <c r="A706" s="17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"/>
      <c r="AR706" s="2"/>
      <c r="AS706" s="2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19"/>
      <c r="BU706" s="19"/>
      <c r="BV706" s="19"/>
      <c r="BW706" s="19"/>
      <c r="BX706" s="19"/>
      <c r="BY706" s="19"/>
      <c r="BZ706" s="19"/>
      <c r="CA706" s="19"/>
      <c r="CB706" s="19"/>
      <c r="CC706" s="19"/>
      <c r="CD706" s="19"/>
      <c r="CE706" s="19"/>
      <c r="CF706" s="19"/>
      <c r="CG706" s="19"/>
      <c r="CH706" s="19"/>
      <c r="CI706" s="19"/>
      <c r="CJ706" s="19"/>
      <c r="CK706" s="19"/>
      <c r="CL706" s="19"/>
      <c r="CM706" s="19"/>
    </row>
    <row r="707" spans="1:91" s="20" customFormat="1">
      <c r="A707" s="17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"/>
      <c r="AR707" s="2"/>
      <c r="AS707" s="2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19"/>
      <c r="BU707" s="19"/>
      <c r="BV707" s="19"/>
      <c r="BW707" s="19"/>
      <c r="BX707" s="19"/>
      <c r="BY707" s="19"/>
      <c r="BZ707" s="19"/>
      <c r="CA707" s="19"/>
      <c r="CB707" s="19"/>
      <c r="CC707" s="19"/>
      <c r="CD707" s="19"/>
      <c r="CE707" s="19"/>
      <c r="CF707" s="19"/>
      <c r="CG707" s="19"/>
      <c r="CH707" s="19"/>
      <c r="CI707" s="19"/>
      <c r="CJ707" s="19"/>
      <c r="CK707" s="19"/>
      <c r="CL707" s="19"/>
      <c r="CM707" s="19"/>
    </row>
    <row r="708" spans="1:91" s="20" customFormat="1">
      <c r="A708" s="17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"/>
      <c r="AR708" s="2"/>
      <c r="AS708" s="2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19"/>
      <c r="BU708" s="19"/>
      <c r="BV708" s="19"/>
      <c r="BW708" s="19"/>
      <c r="BX708" s="19"/>
      <c r="BY708" s="19"/>
      <c r="BZ708" s="19"/>
      <c r="CA708" s="19"/>
      <c r="CB708" s="19"/>
      <c r="CC708" s="19"/>
      <c r="CD708" s="19"/>
      <c r="CE708" s="19"/>
      <c r="CF708" s="19"/>
      <c r="CG708" s="19"/>
      <c r="CH708" s="19"/>
      <c r="CI708" s="19"/>
      <c r="CJ708" s="19"/>
      <c r="CK708" s="19"/>
      <c r="CL708" s="19"/>
      <c r="CM708" s="19"/>
    </row>
    <row r="709" spans="1:91" s="20" customFormat="1">
      <c r="A709" s="17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"/>
      <c r="AR709" s="2"/>
      <c r="AS709" s="2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19"/>
      <c r="BU709" s="19"/>
      <c r="BV709" s="19"/>
      <c r="BW709" s="19"/>
      <c r="BX709" s="19"/>
      <c r="BY709" s="19"/>
      <c r="BZ709" s="19"/>
      <c r="CA709" s="19"/>
      <c r="CB709" s="19"/>
      <c r="CC709" s="19"/>
      <c r="CD709" s="19"/>
      <c r="CE709" s="19"/>
      <c r="CF709" s="19"/>
      <c r="CG709" s="19"/>
      <c r="CH709" s="19"/>
      <c r="CI709" s="19"/>
      <c r="CJ709" s="19"/>
      <c r="CK709" s="19"/>
      <c r="CL709" s="19"/>
      <c r="CM709" s="19"/>
    </row>
    <row r="710" spans="1:91" s="20" customFormat="1">
      <c r="A710" s="17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"/>
      <c r="AR710" s="2"/>
      <c r="AS710" s="2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19"/>
      <c r="BU710" s="19"/>
      <c r="BV710" s="19"/>
      <c r="BW710" s="19"/>
      <c r="BX710" s="19"/>
      <c r="BY710" s="19"/>
      <c r="BZ710" s="19"/>
      <c r="CA710" s="19"/>
      <c r="CB710" s="19"/>
      <c r="CC710" s="19"/>
      <c r="CD710" s="19"/>
      <c r="CE710" s="19"/>
      <c r="CF710" s="19"/>
      <c r="CG710" s="19"/>
      <c r="CH710" s="19"/>
      <c r="CI710" s="19"/>
      <c r="CJ710" s="19"/>
      <c r="CK710" s="19"/>
      <c r="CL710" s="19"/>
      <c r="CM710" s="19"/>
    </row>
    <row r="711" spans="1:91" s="20" customFormat="1">
      <c r="A711" s="17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"/>
      <c r="AR711" s="2"/>
      <c r="AS711" s="2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19"/>
      <c r="BU711" s="19"/>
      <c r="BV711" s="19"/>
      <c r="BW711" s="19"/>
      <c r="BX711" s="19"/>
      <c r="BY711" s="19"/>
      <c r="BZ711" s="19"/>
      <c r="CA711" s="19"/>
      <c r="CB711" s="19"/>
      <c r="CC711" s="19"/>
      <c r="CD711" s="19"/>
      <c r="CE711" s="19"/>
      <c r="CF711" s="19"/>
      <c r="CG711" s="19"/>
      <c r="CH711" s="19"/>
      <c r="CI711" s="19"/>
      <c r="CJ711" s="19"/>
      <c r="CK711" s="19"/>
      <c r="CL711" s="19"/>
      <c r="CM711" s="19"/>
    </row>
    <row r="712" spans="1:91" s="20" customFormat="1">
      <c r="A712" s="17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"/>
      <c r="AR712" s="2"/>
      <c r="AS712" s="2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19"/>
      <c r="BU712" s="19"/>
      <c r="BV712" s="19"/>
      <c r="BW712" s="19"/>
      <c r="BX712" s="19"/>
      <c r="BY712" s="19"/>
      <c r="BZ712" s="19"/>
      <c r="CA712" s="19"/>
      <c r="CB712" s="19"/>
      <c r="CC712" s="19"/>
      <c r="CD712" s="19"/>
      <c r="CE712" s="19"/>
      <c r="CF712" s="19"/>
      <c r="CG712" s="19"/>
      <c r="CH712" s="19"/>
      <c r="CI712" s="19"/>
      <c r="CJ712" s="19"/>
      <c r="CK712" s="19"/>
      <c r="CL712" s="19"/>
      <c r="CM712" s="19"/>
    </row>
    <row r="713" spans="1:91" s="20" customFormat="1">
      <c r="A713" s="17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"/>
      <c r="AR713" s="2"/>
      <c r="AS713" s="2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19"/>
      <c r="BU713" s="19"/>
      <c r="BV713" s="19"/>
      <c r="BW713" s="19"/>
      <c r="BX713" s="19"/>
      <c r="BY713" s="19"/>
      <c r="BZ713" s="19"/>
      <c r="CA713" s="19"/>
      <c r="CB713" s="19"/>
      <c r="CC713" s="19"/>
      <c r="CD713" s="19"/>
      <c r="CE713" s="19"/>
      <c r="CF713" s="19"/>
      <c r="CG713" s="19"/>
      <c r="CH713" s="19"/>
      <c r="CI713" s="19"/>
      <c r="CJ713" s="19"/>
      <c r="CK713" s="19"/>
      <c r="CL713" s="19"/>
      <c r="CM713" s="19"/>
    </row>
    <row r="714" spans="1:91" s="20" customFormat="1">
      <c r="A714" s="17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"/>
      <c r="AR714" s="2"/>
      <c r="AS714" s="2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19"/>
      <c r="BU714" s="19"/>
      <c r="BV714" s="19"/>
      <c r="BW714" s="19"/>
      <c r="BX714" s="19"/>
      <c r="BY714" s="19"/>
      <c r="BZ714" s="19"/>
      <c r="CA714" s="19"/>
      <c r="CB714" s="19"/>
      <c r="CC714" s="19"/>
      <c r="CD714" s="19"/>
      <c r="CE714" s="19"/>
      <c r="CF714" s="19"/>
      <c r="CG714" s="19"/>
      <c r="CH714" s="19"/>
      <c r="CI714" s="19"/>
      <c r="CJ714" s="19"/>
      <c r="CK714" s="19"/>
      <c r="CL714" s="19"/>
      <c r="CM714" s="19"/>
    </row>
    <row r="715" spans="1:91" s="20" customFormat="1">
      <c r="A715" s="17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"/>
      <c r="AR715" s="2"/>
      <c r="AS715" s="2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19"/>
      <c r="BU715" s="19"/>
      <c r="BV715" s="19"/>
      <c r="BW715" s="19"/>
      <c r="BX715" s="19"/>
      <c r="BY715" s="19"/>
      <c r="BZ715" s="19"/>
      <c r="CA715" s="19"/>
      <c r="CB715" s="19"/>
      <c r="CC715" s="19"/>
      <c r="CD715" s="19"/>
      <c r="CE715" s="19"/>
      <c r="CF715" s="19"/>
      <c r="CG715" s="19"/>
      <c r="CH715" s="19"/>
      <c r="CI715" s="19"/>
      <c r="CJ715" s="19"/>
      <c r="CK715" s="19"/>
      <c r="CL715" s="19"/>
      <c r="CM715" s="19"/>
    </row>
    <row r="716" spans="1:91" s="20" customFormat="1">
      <c r="A716" s="17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"/>
      <c r="AR716" s="2"/>
      <c r="AS716" s="2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19"/>
      <c r="BU716" s="19"/>
      <c r="BV716" s="19"/>
      <c r="BW716" s="19"/>
      <c r="BX716" s="19"/>
      <c r="BY716" s="19"/>
      <c r="BZ716" s="19"/>
      <c r="CA716" s="19"/>
      <c r="CB716" s="19"/>
      <c r="CC716" s="19"/>
      <c r="CD716" s="19"/>
      <c r="CE716" s="19"/>
      <c r="CF716" s="19"/>
      <c r="CG716" s="19"/>
      <c r="CH716" s="19"/>
      <c r="CI716" s="19"/>
      <c r="CJ716" s="19"/>
      <c r="CK716" s="19"/>
      <c r="CL716" s="19"/>
      <c r="CM716" s="19"/>
    </row>
    <row r="717" spans="1:91" s="20" customFormat="1">
      <c r="A717" s="17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"/>
      <c r="AR717" s="2"/>
      <c r="AS717" s="2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19"/>
      <c r="BU717" s="19"/>
      <c r="BV717" s="19"/>
      <c r="BW717" s="19"/>
      <c r="BX717" s="19"/>
      <c r="BY717" s="19"/>
      <c r="BZ717" s="19"/>
      <c r="CA717" s="19"/>
      <c r="CB717" s="19"/>
      <c r="CC717" s="19"/>
      <c r="CD717" s="19"/>
      <c r="CE717" s="19"/>
      <c r="CF717" s="19"/>
      <c r="CG717" s="19"/>
      <c r="CH717" s="19"/>
      <c r="CI717" s="19"/>
      <c r="CJ717" s="19"/>
      <c r="CK717" s="19"/>
      <c r="CL717" s="19"/>
      <c r="CM717" s="19"/>
    </row>
    <row r="718" spans="1:91" s="20" customFormat="1">
      <c r="A718" s="17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"/>
      <c r="AR718" s="2"/>
      <c r="AS718" s="2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19"/>
      <c r="BU718" s="19"/>
      <c r="BV718" s="19"/>
      <c r="BW718" s="19"/>
      <c r="BX718" s="19"/>
      <c r="BY718" s="19"/>
      <c r="BZ718" s="19"/>
      <c r="CA718" s="19"/>
      <c r="CB718" s="19"/>
      <c r="CC718" s="19"/>
      <c r="CD718" s="19"/>
      <c r="CE718" s="19"/>
      <c r="CF718" s="19"/>
      <c r="CG718" s="19"/>
      <c r="CH718" s="19"/>
      <c r="CI718" s="19"/>
      <c r="CJ718" s="19"/>
      <c r="CK718" s="19"/>
      <c r="CL718" s="19"/>
      <c r="CM718" s="19"/>
    </row>
    <row r="719" spans="1:91" s="20" customFormat="1">
      <c r="A719" s="17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"/>
      <c r="AR719" s="2"/>
      <c r="AS719" s="2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19"/>
      <c r="BU719" s="19"/>
      <c r="BV719" s="19"/>
      <c r="BW719" s="19"/>
      <c r="BX719" s="19"/>
      <c r="BY719" s="19"/>
      <c r="BZ719" s="19"/>
      <c r="CA719" s="19"/>
      <c r="CB719" s="19"/>
      <c r="CC719" s="19"/>
      <c r="CD719" s="19"/>
      <c r="CE719" s="19"/>
      <c r="CF719" s="19"/>
      <c r="CG719" s="19"/>
      <c r="CH719" s="19"/>
      <c r="CI719" s="19"/>
      <c r="CJ719" s="19"/>
      <c r="CK719" s="19"/>
      <c r="CL719" s="19"/>
      <c r="CM719" s="19"/>
    </row>
    <row r="720" spans="1:91" s="20" customFormat="1">
      <c r="A720" s="17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"/>
      <c r="AR720" s="2"/>
      <c r="AS720" s="2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19"/>
      <c r="BU720" s="19"/>
      <c r="BV720" s="19"/>
      <c r="BW720" s="19"/>
      <c r="BX720" s="19"/>
      <c r="BY720" s="19"/>
      <c r="BZ720" s="19"/>
      <c r="CA720" s="19"/>
      <c r="CB720" s="19"/>
      <c r="CC720" s="19"/>
      <c r="CD720" s="19"/>
      <c r="CE720" s="19"/>
      <c r="CF720" s="19"/>
      <c r="CG720" s="19"/>
      <c r="CH720" s="19"/>
      <c r="CI720" s="19"/>
      <c r="CJ720" s="19"/>
      <c r="CK720" s="19"/>
      <c r="CL720" s="19"/>
      <c r="CM720" s="19"/>
    </row>
    <row r="721" spans="1:91" s="20" customFormat="1">
      <c r="A721" s="17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"/>
      <c r="AR721" s="2"/>
      <c r="AS721" s="2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19"/>
      <c r="BU721" s="19"/>
      <c r="BV721" s="19"/>
      <c r="BW721" s="19"/>
      <c r="BX721" s="19"/>
      <c r="BY721" s="19"/>
      <c r="BZ721" s="19"/>
      <c r="CA721" s="19"/>
      <c r="CB721" s="19"/>
      <c r="CC721" s="19"/>
      <c r="CD721" s="19"/>
      <c r="CE721" s="19"/>
      <c r="CF721" s="19"/>
      <c r="CG721" s="19"/>
      <c r="CH721" s="19"/>
      <c r="CI721" s="19"/>
      <c r="CJ721" s="19"/>
      <c r="CK721" s="19"/>
      <c r="CL721" s="19"/>
      <c r="CM721" s="19"/>
    </row>
    <row r="722" spans="1:91" s="20" customFormat="1">
      <c r="A722" s="17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"/>
      <c r="AR722" s="2"/>
      <c r="AS722" s="2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19"/>
      <c r="BU722" s="19"/>
      <c r="BV722" s="19"/>
      <c r="BW722" s="19"/>
      <c r="BX722" s="19"/>
      <c r="BY722" s="19"/>
      <c r="BZ722" s="19"/>
      <c r="CA722" s="19"/>
      <c r="CB722" s="19"/>
      <c r="CC722" s="19"/>
      <c r="CD722" s="19"/>
      <c r="CE722" s="19"/>
      <c r="CF722" s="19"/>
      <c r="CG722" s="19"/>
      <c r="CH722" s="19"/>
      <c r="CI722" s="19"/>
      <c r="CJ722" s="19"/>
      <c r="CK722" s="19"/>
      <c r="CL722" s="19"/>
      <c r="CM722" s="19"/>
    </row>
    <row r="723" spans="1:91" s="20" customFormat="1">
      <c r="A723" s="17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"/>
      <c r="AR723" s="2"/>
      <c r="AS723" s="2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19"/>
      <c r="BU723" s="19"/>
      <c r="BV723" s="19"/>
      <c r="BW723" s="19"/>
      <c r="BX723" s="19"/>
      <c r="BY723" s="19"/>
      <c r="BZ723" s="19"/>
      <c r="CA723" s="19"/>
      <c r="CB723" s="19"/>
      <c r="CC723" s="19"/>
      <c r="CD723" s="19"/>
      <c r="CE723" s="19"/>
      <c r="CF723" s="19"/>
      <c r="CG723" s="19"/>
      <c r="CH723" s="19"/>
      <c r="CI723" s="19"/>
      <c r="CJ723" s="19"/>
      <c r="CK723" s="19"/>
      <c r="CL723" s="19"/>
      <c r="CM723" s="19"/>
    </row>
    <row r="724" spans="1:91" s="20" customFormat="1">
      <c r="A724" s="17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"/>
      <c r="AR724" s="2"/>
      <c r="AS724" s="2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19"/>
      <c r="BU724" s="19"/>
      <c r="BV724" s="19"/>
      <c r="BW724" s="19"/>
      <c r="BX724" s="19"/>
      <c r="BY724" s="19"/>
      <c r="BZ724" s="19"/>
      <c r="CA724" s="19"/>
      <c r="CB724" s="19"/>
      <c r="CC724" s="19"/>
      <c r="CD724" s="19"/>
      <c r="CE724" s="19"/>
      <c r="CF724" s="19"/>
      <c r="CG724" s="19"/>
      <c r="CH724" s="19"/>
      <c r="CI724" s="19"/>
      <c r="CJ724" s="19"/>
      <c r="CK724" s="19"/>
      <c r="CL724" s="19"/>
      <c r="CM724" s="19"/>
    </row>
    <row r="725" spans="1:91" s="20" customFormat="1">
      <c r="A725" s="17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"/>
      <c r="AR725" s="2"/>
      <c r="AS725" s="2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19"/>
      <c r="BU725" s="19"/>
      <c r="BV725" s="19"/>
      <c r="BW725" s="19"/>
      <c r="BX725" s="19"/>
      <c r="BY725" s="19"/>
      <c r="BZ725" s="19"/>
      <c r="CA725" s="19"/>
      <c r="CB725" s="19"/>
      <c r="CC725" s="19"/>
      <c r="CD725" s="19"/>
      <c r="CE725" s="19"/>
      <c r="CF725" s="19"/>
      <c r="CG725" s="19"/>
      <c r="CH725" s="19"/>
      <c r="CI725" s="19"/>
      <c r="CJ725" s="19"/>
      <c r="CK725" s="19"/>
      <c r="CL725" s="19"/>
      <c r="CM725" s="19"/>
    </row>
    <row r="726" spans="1:91" s="20" customFormat="1">
      <c r="A726" s="17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"/>
      <c r="AR726" s="2"/>
      <c r="AS726" s="2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19"/>
      <c r="BU726" s="19"/>
      <c r="BV726" s="19"/>
      <c r="BW726" s="19"/>
      <c r="BX726" s="19"/>
      <c r="BY726" s="19"/>
      <c r="BZ726" s="19"/>
      <c r="CA726" s="19"/>
      <c r="CB726" s="19"/>
      <c r="CC726" s="19"/>
      <c r="CD726" s="19"/>
      <c r="CE726" s="19"/>
      <c r="CF726" s="19"/>
      <c r="CG726" s="19"/>
      <c r="CH726" s="19"/>
      <c r="CI726" s="19"/>
      <c r="CJ726" s="19"/>
      <c r="CK726" s="19"/>
      <c r="CL726" s="19"/>
      <c r="CM726" s="19"/>
    </row>
    <row r="727" spans="1:91" s="20" customFormat="1">
      <c r="A727" s="17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"/>
      <c r="AR727" s="2"/>
      <c r="AS727" s="2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19"/>
      <c r="BU727" s="19"/>
      <c r="BV727" s="19"/>
      <c r="BW727" s="19"/>
      <c r="BX727" s="19"/>
      <c r="BY727" s="19"/>
      <c r="BZ727" s="19"/>
      <c r="CA727" s="19"/>
      <c r="CB727" s="19"/>
      <c r="CC727" s="19"/>
      <c r="CD727" s="19"/>
      <c r="CE727" s="19"/>
      <c r="CF727" s="19"/>
      <c r="CG727" s="19"/>
      <c r="CH727" s="19"/>
      <c r="CI727" s="19"/>
      <c r="CJ727" s="19"/>
      <c r="CK727" s="19"/>
      <c r="CL727" s="19"/>
      <c r="CM727" s="19"/>
    </row>
    <row r="728" spans="1:91" s="20" customFormat="1">
      <c r="A728" s="17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"/>
      <c r="AR728" s="2"/>
      <c r="AS728" s="2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19"/>
      <c r="BU728" s="19"/>
      <c r="BV728" s="19"/>
      <c r="BW728" s="19"/>
      <c r="BX728" s="19"/>
      <c r="BY728" s="19"/>
      <c r="BZ728" s="19"/>
      <c r="CA728" s="19"/>
      <c r="CB728" s="19"/>
      <c r="CC728" s="19"/>
      <c r="CD728" s="19"/>
      <c r="CE728" s="19"/>
      <c r="CF728" s="19"/>
      <c r="CG728" s="19"/>
      <c r="CH728" s="19"/>
      <c r="CI728" s="19"/>
      <c r="CJ728" s="19"/>
      <c r="CK728" s="19"/>
      <c r="CL728" s="19"/>
      <c r="CM728" s="19"/>
    </row>
    <row r="729" spans="1:91" s="20" customFormat="1">
      <c r="A729" s="17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"/>
      <c r="AR729" s="2"/>
      <c r="AS729" s="2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19"/>
      <c r="BU729" s="19"/>
      <c r="BV729" s="19"/>
      <c r="BW729" s="19"/>
      <c r="BX729" s="19"/>
      <c r="BY729" s="19"/>
      <c r="BZ729" s="19"/>
      <c r="CA729" s="19"/>
      <c r="CB729" s="19"/>
      <c r="CC729" s="19"/>
      <c r="CD729" s="19"/>
      <c r="CE729" s="19"/>
      <c r="CF729" s="19"/>
      <c r="CG729" s="19"/>
      <c r="CH729" s="19"/>
      <c r="CI729" s="19"/>
      <c r="CJ729" s="19"/>
      <c r="CK729" s="19"/>
      <c r="CL729" s="19"/>
      <c r="CM729" s="19"/>
    </row>
    <row r="730" spans="1:91" s="20" customFormat="1">
      <c r="A730" s="17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"/>
      <c r="AR730" s="2"/>
      <c r="AS730" s="2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19"/>
      <c r="BU730" s="19"/>
      <c r="BV730" s="19"/>
      <c r="BW730" s="19"/>
      <c r="BX730" s="19"/>
      <c r="BY730" s="19"/>
      <c r="BZ730" s="19"/>
      <c r="CA730" s="19"/>
      <c r="CB730" s="19"/>
      <c r="CC730" s="19"/>
      <c r="CD730" s="19"/>
      <c r="CE730" s="19"/>
      <c r="CF730" s="19"/>
      <c r="CG730" s="19"/>
      <c r="CH730" s="19"/>
      <c r="CI730" s="19"/>
      <c r="CJ730" s="19"/>
      <c r="CK730" s="19"/>
      <c r="CL730" s="19"/>
      <c r="CM730" s="19"/>
    </row>
    <row r="731" spans="1:91" s="20" customFormat="1">
      <c r="A731" s="17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"/>
      <c r="AR731" s="2"/>
      <c r="AS731" s="2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19"/>
      <c r="BU731" s="19"/>
      <c r="BV731" s="19"/>
      <c r="BW731" s="19"/>
      <c r="BX731" s="19"/>
      <c r="BY731" s="19"/>
      <c r="BZ731" s="19"/>
      <c r="CA731" s="19"/>
      <c r="CB731" s="19"/>
      <c r="CC731" s="19"/>
      <c r="CD731" s="19"/>
      <c r="CE731" s="19"/>
      <c r="CF731" s="19"/>
      <c r="CG731" s="19"/>
      <c r="CH731" s="19"/>
      <c r="CI731" s="19"/>
      <c r="CJ731" s="19"/>
      <c r="CK731" s="19"/>
      <c r="CL731" s="19"/>
      <c r="CM731" s="19"/>
    </row>
    <row r="732" spans="1:91" s="20" customFormat="1">
      <c r="A732" s="17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"/>
      <c r="AR732" s="2"/>
      <c r="AS732" s="2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19"/>
      <c r="BU732" s="19"/>
      <c r="BV732" s="19"/>
      <c r="BW732" s="19"/>
      <c r="BX732" s="19"/>
      <c r="BY732" s="19"/>
      <c r="BZ732" s="19"/>
      <c r="CA732" s="19"/>
      <c r="CB732" s="19"/>
      <c r="CC732" s="19"/>
      <c r="CD732" s="19"/>
      <c r="CE732" s="19"/>
      <c r="CF732" s="19"/>
      <c r="CG732" s="19"/>
      <c r="CH732" s="19"/>
      <c r="CI732" s="19"/>
      <c r="CJ732" s="19"/>
      <c r="CK732" s="19"/>
      <c r="CL732" s="19"/>
      <c r="CM732" s="19"/>
    </row>
    <row r="733" spans="1:91" s="20" customFormat="1">
      <c r="A733" s="17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"/>
      <c r="AR733" s="2"/>
      <c r="AS733" s="2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19"/>
      <c r="BU733" s="19"/>
      <c r="BV733" s="19"/>
      <c r="BW733" s="19"/>
      <c r="BX733" s="19"/>
      <c r="BY733" s="19"/>
      <c r="BZ733" s="19"/>
      <c r="CA733" s="19"/>
      <c r="CB733" s="19"/>
      <c r="CC733" s="19"/>
      <c r="CD733" s="19"/>
      <c r="CE733" s="19"/>
      <c r="CF733" s="19"/>
      <c r="CG733" s="19"/>
      <c r="CH733" s="19"/>
      <c r="CI733" s="19"/>
      <c r="CJ733" s="19"/>
      <c r="CK733" s="19"/>
      <c r="CL733" s="19"/>
      <c r="CM733" s="19"/>
    </row>
    <row r="734" spans="1:91" s="20" customFormat="1">
      <c r="A734" s="17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"/>
      <c r="AR734" s="2"/>
      <c r="AS734" s="2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19"/>
      <c r="BU734" s="19"/>
      <c r="BV734" s="19"/>
      <c r="BW734" s="19"/>
      <c r="BX734" s="19"/>
      <c r="BY734" s="19"/>
      <c r="BZ734" s="19"/>
      <c r="CA734" s="19"/>
      <c r="CB734" s="19"/>
      <c r="CC734" s="19"/>
      <c r="CD734" s="19"/>
      <c r="CE734" s="19"/>
      <c r="CF734" s="19"/>
      <c r="CG734" s="19"/>
      <c r="CH734" s="19"/>
      <c r="CI734" s="19"/>
      <c r="CJ734" s="19"/>
      <c r="CK734" s="19"/>
      <c r="CL734" s="19"/>
      <c r="CM734" s="19"/>
    </row>
    <row r="735" spans="1:91" s="20" customFormat="1">
      <c r="A735" s="17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"/>
      <c r="AR735" s="2"/>
      <c r="AS735" s="2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19"/>
      <c r="BU735" s="19"/>
      <c r="BV735" s="19"/>
      <c r="BW735" s="19"/>
      <c r="BX735" s="19"/>
      <c r="BY735" s="19"/>
      <c r="BZ735" s="19"/>
      <c r="CA735" s="19"/>
      <c r="CB735" s="19"/>
      <c r="CC735" s="19"/>
      <c r="CD735" s="19"/>
      <c r="CE735" s="19"/>
      <c r="CF735" s="19"/>
      <c r="CG735" s="19"/>
      <c r="CH735" s="19"/>
      <c r="CI735" s="19"/>
      <c r="CJ735" s="19"/>
      <c r="CK735" s="19"/>
      <c r="CL735" s="19"/>
      <c r="CM735" s="19"/>
    </row>
    <row r="736" spans="1:91" s="20" customFormat="1">
      <c r="A736" s="17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"/>
      <c r="AR736" s="2"/>
      <c r="AS736" s="2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19"/>
      <c r="BU736" s="19"/>
      <c r="BV736" s="19"/>
      <c r="BW736" s="19"/>
      <c r="BX736" s="19"/>
      <c r="BY736" s="19"/>
      <c r="BZ736" s="19"/>
      <c r="CA736" s="19"/>
      <c r="CB736" s="19"/>
      <c r="CC736" s="19"/>
      <c r="CD736" s="19"/>
      <c r="CE736" s="19"/>
      <c r="CF736" s="19"/>
      <c r="CG736" s="19"/>
      <c r="CH736" s="19"/>
      <c r="CI736" s="19"/>
      <c r="CJ736" s="19"/>
      <c r="CK736" s="19"/>
      <c r="CL736" s="19"/>
      <c r="CM736" s="19"/>
    </row>
    <row r="737" spans="1:91" s="20" customFormat="1">
      <c r="A737" s="17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"/>
      <c r="AR737" s="2"/>
      <c r="AS737" s="2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19"/>
      <c r="BU737" s="19"/>
      <c r="BV737" s="19"/>
      <c r="BW737" s="19"/>
      <c r="BX737" s="19"/>
      <c r="BY737" s="19"/>
      <c r="BZ737" s="19"/>
      <c r="CA737" s="19"/>
      <c r="CB737" s="19"/>
      <c r="CC737" s="19"/>
      <c r="CD737" s="19"/>
      <c r="CE737" s="19"/>
      <c r="CF737" s="19"/>
      <c r="CG737" s="19"/>
      <c r="CH737" s="19"/>
      <c r="CI737" s="19"/>
      <c r="CJ737" s="19"/>
      <c r="CK737" s="19"/>
      <c r="CL737" s="19"/>
      <c r="CM737" s="19"/>
    </row>
    <row r="738" spans="1:91" s="20" customFormat="1">
      <c r="A738" s="17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"/>
      <c r="AR738" s="2"/>
      <c r="AS738" s="2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19"/>
      <c r="BU738" s="19"/>
      <c r="BV738" s="19"/>
      <c r="BW738" s="19"/>
      <c r="BX738" s="19"/>
      <c r="BY738" s="19"/>
      <c r="BZ738" s="19"/>
      <c r="CA738" s="19"/>
      <c r="CB738" s="19"/>
      <c r="CC738" s="19"/>
      <c r="CD738" s="19"/>
      <c r="CE738" s="19"/>
      <c r="CF738" s="19"/>
      <c r="CG738" s="19"/>
      <c r="CH738" s="19"/>
      <c r="CI738" s="19"/>
      <c r="CJ738" s="19"/>
      <c r="CK738" s="19"/>
      <c r="CL738" s="19"/>
      <c r="CM738" s="19"/>
    </row>
    <row r="739" spans="1:91" s="20" customFormat="1">
      <c r="A739" s="17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"/>
      <c r="AR739" s="2"/>
      <c r="AS739" s="2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19"/>
      <c r="BU739" s="19"/>
      <c r="BV739" s="19"/>
      <c r="BW739" s="19"/>
      <c r="BX739" s="19"/>
      <c r="BY739" s="19"/>
      <c r="BZ739" s="19"/>
      <c r="CA739" s="19"/>
      <c r="CB739" s="19"/>
      <c r="CC739" s="19"/>
      <c r="CD739" s="19"/>
      <c r="CE739" s="19"/>
      <c r="CF739" s="19"/>
      <c r="CG739" s="19"/>
      <c r="CH739" s="19"/>
      <c r="CI739" s="19"/>
      <c r="CJ739" s="19"/>
      <c r="CK739" s="19"/>
      <c r="CL739" s="19"/>
      <c r="CM739" s="19"/>
    </row>
    <row r="740" spans="1:91" s="20" customFormat="1">
      <c r="A740" s="17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"/>
      <c r="AR740" s="2"/>
      <c r="AS740" s="2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19"/>
      <c r="BU740" s="19"/>
      <c r="BV740" s="19"/>
      <c r="BW740" s="19"/>
      <c r="BX740" s="19"/>
      <c r="BY740" s="19"/>
      <c r="BZ740" s="19"/>
      <c r="CA740" s="19"/>
      <c r="CB740" s="19"/>
      <c r="CC740" s="19"/>
      <c r="CD740" s="19"/>
      <c r="CE740" s="19"/>
      <c r="CF740" s="19"/>
      <c r="CG740" s="19"/>
      <c r="CH740" s="19"/>
      <c r="CI740" s="19"/>
      <c r="CJ740" s="19"/>
      <c r="CK740" s="19"/>
      <c r="CL740" s="19"/>
      <c r="CM740" s="19"/>
    </row>
    <row r="741" spans="1:91" s="20" customFormat="1">
      <c r="A741" s="17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"/>
      <c r="AR741" s="2"/>
      <c r="AS741" s="2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19"/>
      <c r="BU741" s="19"/>
      <c r="BV741" s="19"/>
      <c r="BW741" s="19"/>
      <c r="BX741" s="19"/>
      <c r="BY741" s="19"/>
      <c r="BZ741" s="19"/>
      <c r="CA741" s="19"/>
      <c r="CB741" s="19"/>
      <c r="CC741" s="19"/>
      <c r="CD741" s="19"/>
      <c r="CE741" s="19"/>
      <c r="CF741" s="19"/>
      <c r="CG741" s="19"/>
      <c r="CH741" s="19"/>
      <c r="CI741" s="19"/>
      <c r="CJ741" s="19"/>
      <c r="CK741" s="19"/>
      <c r="CL741" s="19"/>
      <c r="CM741" s="19"/>
    </row>
    <row r="742" spans="1:91" s="20" customFormat="1">
      <c r="A742" s="17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"/>
      <c r="AR742" s="2"/>
      <c r="AS742" s="2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19"/>
      <c r="BU742" s="19"/>
      <c r="BV742" s="19"/>
      <c r="BW742" s="19"/>
      <c r="BX742" s="19"/>
      <c r="BY742" s="19"/>
      <c r="BZ742" s="19"/>
      <c r="CA742" s="19"/>
      <c r="CB742" s="19"/>
      <c r="CC742" s="19"/>
      <c r="CD742" s="19"/>
      <c r="CE742" s="19"/>
      <c r="CF742" s="19"/>
      <c r="CG742" s="19"/>
      <c r="CH742" s="19"/>
      <c r="CI742" s="19"/>
      <c r="CJ742" s="19"/>
      <c r="CK742" s="19"/>
      <c r="CL742" s="19"/>
      <c r="CM742" s="19"/>
    </row>
    <row r="743" spans="1:91" s="20" customFormat="1">
      <c r="A743" s="17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"/>
      <c r="AR743" s="2"/>
      <c r="AS743" s="2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19"/>
      <c r="BU743" s="19"/>
      <c r="BV743" s="19"/>
      <c r="BW743" s="19"/>
      <c r="BX743" s="19"/>
      <c r="BY743" s="19"/>
      <c r="BZ743" s="19"/>
      <c r="CA743" s="19"/>
      <c r="CB743" s="19"/>
      <c r="CC743" s="19"/>
      <c r="CD743" s="19"/>
      <c r="CE743" s="19"/>
      <c r="CF743" s="19"/>
      <c r="CG743" s="19"/>
      <c r="CH743" s="19"/>
      <c r="CI743" s="19"/>
      <c r="CJ743" s="19"/>
      <c r="CK743" s="19"/>
      <c r="CL743" s="19"/>
      <c r="CM743" s="19"/>
    </row>
    <row r="744" spans="1:91" s="20" customFormat="1">
      <c r="A744" s="17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"/>
      <c r="AR744" s="2"/>
      <c r="AS744" s="2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19"/>
      <c r="BU744" s="19"/>
      <c r="BV744" s="19"/>
      <c r="BW744" s="19"/>
      <c r="BX744" s="19"/>
      <c r="BY744" s="19"/>
      <c r="BZ744" s="19"/>
      <c r="CA744" s="19"/>
      <c r="CB744" s="19"/>
      <c r="CC744" s="19"/>
      <c r="CD744" s="19"/>
      <c r="CE744" s="19"/>
      <c r="CF744" s="19"/>
      <c r="CG744" s="19"/>
      <c r="CH744" s="19"/>
      <c r="CI744" s="19"/>
      <c r="CJ744" s="19"/>
      <c r="CK744" s="19"/>
      <c r="CL744" s="19"/>
      <c r="CM744" s="19"/>
    </row>
    <row r="745" spans="1:91" s="20" customFormat="1">
      <c r="A745" s="17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"/>
      <c r="AR745" s="2"/>
      <c r="AS745" s="2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19"/>
      <c r="BU745" s="19"/>
      <c r="BV745" s="19"/>
      <c r="BW745" s="19"/>
      <c r="BX745" s="19"/>
      <c r="BY745" s="19"/>
      <c r="BZ745" s="19"/>
      <c r="CA745" s="19"/>
      <c r="CB745" s="19"/>
      <c r="CC745" s="19"/>
      <c r="CD745" s="19"/>
      <c r="CE745" s="19"/>
      <c r="CF745" s="19"/>
      <c r="CG745" s="19"/>
      <c r="CH745" s="19"/>
      <c r="CI745" s="19"/>
      <c r="CJ745" s="19"/>
      <c r="CK745" s="19"/>
      <c r="CL745" s="19"/>
      <c r="CM745" s="19"/>
    </row>
    <row r="746" spans="1:91" s="20" customFormat="1">
      <c r="A746" s="17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"/>
      <c r="AR746" s="2"/>
      <c r="AS746" s="2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19"/>
      <c r="BU746" s="19"/>
      <c r="BV746" s="19"/>
      <c r="BW746" s="19"/>
      <c r="BX746" s="19"/>
      <c r="BY746" s="19"/>
      <c r="BZ746" s="19"/>
      <c r="CA746" s="19"/>
      <c r="CB746" s="19"/>
      <c r="CC746" s="19"/>
      <c r="CD746" s="19"/>
      <c r="CE746" s="19"/>
      <c r="CF746" s="19"/>
      <c r="CG746" s="19"/>
      <c r="CH746" s="19"/>
      <c r="CI746" s="19"/>
      <c r="CJ746" s="19"/>
      <c r="CK746" s="19"/>
      <c r="CL746" s="19"/>
      <c r="CM746" s="19"/>
    </row>
    <row r="747" spans="1:91" s="20" customFormat="1">
      <c r="A747" s="17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"/>
      <c r="AR747" s="2"/>
      <c r="AS747" s="2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19"/>
      <c r="BU747" s="19"/>
      <c r="BV747" s="19"/>
      <c r="BW747" s="19"/>
      <c r="BX747" s="19"/>
      <c r="BY747" s="19"/>
      <c r="BZ747" s="19"/>
      <c r="CA747" s="19"/>
      <c r="CB747" s="19"/>
      <c r="CC747" s="19"/>
      <c r="CD747" s="19"/>
      <c r="CE747" s="19"/>
      <c r="CF747" s="19"/>
      <c r="CG747" s="19"/>
      <c r="CH747" s="19"/>
      <c r="CI747" s="19"/>
      <c r="CJ747" s="19"/>
      <c r="CK747" s="19"/>
      <c r="CL747" s="19"/>
      <c r="CM747" s="19"/>
    </row>
    <row r="748" spans="1:91" s="20" customFormat="1">
      <c r="A748" s="17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"/>
      <c r="AR748" s="2"/>
      <c r="AS748" s="2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19"/>
      <c r="BU748" s="19"/>
      <c r="BV748" s="19"/>
      <c r="BW748" s="19"/>
      <c r="BX748" s="19"/>
      <c r="BY748" s="19"/>
      <c r="BZ748" s="19"/>
      <c r="CA748" s="19"/>
      <c r="CB748" s="19"/>
      <c r="CC748" s="19"/>
      <c r="CD748" s="19"/>
      <c r="CE748" s="19"/>
      <c r="CF748" s="19"/>
      <c r="CG748" s="19"/>
      <c r="CH748" s="19"/>
      <c r="CI748" s="19"/>
      <c r="CJ748" s="19"/>
      <c r="CK748" s="19"/>
      <c r="CL748" s="19"/>
      <c r="CM748" s="19"/>
    </row>
    <row r="749" spans="1:91" s="20" customFormat="1">
      <c r="A749" s="17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"/>
      <c r="AR749" s="2"/>
      <c r="AS749" s="2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19"/>
      <c r="BU749" s="19"/>
      <c r="BV749" s="19"/>
      <c r="BW749" s="19"/>
      <c r="BX749" s="19"/>
      <c r="BY749" s="19"/>
      <c r="BZ749" s="19"/>
      <c r="CA749" s="19"/>
      <c r="CB749" s="19"/>
      <c r="CC749" s="19"/>
      <c r="CD749" s="19"/>
      <c r="CE749" s="19"/>
      <c r="CF749" s="19"/>
      <c r="CG749" s="19"/>
      <c r="CH749" s="19"/>
      <c r="CI749" s="19"/>
      <c r="CJ749" s="19"/>
      <c r="CK749" s="19"/>
      <c r="CL749" s="19"/>
      <c r="CM749" s="19"/>
    </row>
    <row r="750" spans="1:91" s="20" customFormat="1">
      <c r="A750" s="17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"/>
      <c r="AR750" s="2"/>
      <c r="AS750" s="2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19"/>
      <c r="BU750" s="19"/>
      <c r="BV750" s="19"/>
      <c r="BW750" s="19"/>
      <c r="BX750" s="19"/>
      <c r="BY750" s="19"/>
      <c r="BZ750" s="19"/>
      <c r="CA750" s="19"/>
      <c r="CB750" s="19"/>
      <c r="CC750" s="19"/>
      <c r="CD750" s="19"/>
      <c r="CE750" s="19"/>
      <c r="CF750" s="19"/>
      <c r="CG750" s="19"/>
      <c r="CH750" s="19"/>
      <c r="CI750" s="19"/>
      <c r="CJ750" s="19"/>
      <c r="CK750" s="19"/>
      <c r="CL750" s="19"/>
      <c r="CM750" s="19"/>
    </row>
    <row r="751" spans="1:91" s="20" customFormat="1">
      <c r="A751" s="17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"/>
      <c r="AR751" s="2"/>
      <c r="AS751" s="2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19"/>
      <c r="BU751" s="19"/>
      <c r="BV751" s="19"/>
      <c r="BW751" s="19"/>
      <c r="BX751" s="19"/>
      <c r="BY751" s="19"/>
      <c r="BZ751" s="19"/>
      <c r="CA751" s="19"/>
      <c r="CB751" s="19"/>
      <c r="CC751" s="19"/>
      <c r="CD751" s="19"/>
      <c r="CE751" s="19"/>
      <c r="CF751" s="19"/>
      <c r="CG751" s="19"/>
      <c r="CH751" s="19"/>
      <c r="CI751" s="19"/>
      <c r="CJ751" s="19"/>
      <c r="CK751" s="19"/>
      <c r="CL751" s="19"/>
      <c r="CM751" s="19"/>
    </row>
    <row r="752" spans="1:91" s="20" customFormat="1">
      <c r="A752" s="17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"/>
      <c r="AR752" s="2"/>
      <c r="AS752" s="2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19"/>
      <c r="BU752" s="19"/>
      <c r="BV752" s="19"/>
      <c r="BW752" s="19"/>
      <c r="BX752" s="19"/>
      <c r="BY752" s="19"/>
      <c r="BZ752" s="19"/>
      <c r="CA752" s="19"/>
      <c r="CB752" s="19"/>
      <c r="CC752" s="19"/>
      <c r="CD752" s="19"/>
      <c r="CE752" s="19"/>
      <c r="CF752" s="19"/>
      <c r="CG752" s="19"/>
      <c r="CH752" s="19"/>
      <c r="CI752" s="19"/>
      <c r="CJ752" s="19"/>
      <c r="CK752" s="19"/>
      <c r="CL752" s="19"/>
      <c r="CM752" s="19"/>
    </row>
    <row r="753" spans="1:91" s="20" customFormat="1">
      <c r="A753" s="17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"/>
      <c r="AR753" s="2"/>
      <c r="AS753" s="2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19"/>
      <c r="BU753" s="19"/>
      <c r="BV753" s="19"/>
      <c r="BW753" s="19"/>
      <c r="BX753" s="19"/>
      <c r="BY753" s="19"/>
      <c r="BZ753" s="19"/>
      <c r="CA753" s="19"/>
      <c r="CB753" s="19"/>
      <c r="CC753" s="19"/>
      <c r="CD753" s="19"/>
      <c r="CE753" s="19"/>
      <c r="CF753" s="19"/>
      <c r="CG753" s="19"/>
      <c r="CH753" s="19"/>
      <c r="CI753" s="19"/>
      <c r="CJ753" s="19"/>
      <c r="CK753" s="19"/>
      <c r="CL753" s="19"/>
      <c r="CM753" s="19"/>
    </row>
    <row r="754" spans="1:91" s="20" customFormat="1">
      <c r="A754" s="17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"/>
      <c r="AR754" s="2"/>
      <c r="AS754" s="2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19"/>
      <c r="BU754" s="19"/>
      <c r="BV754" s="19"/>
      <c r="BW754" s="19"/>
      <c r="BX754" s="19"/>
      <c r="BY754" s="19"/>
      <c r="BZ754" s="19"/>
      <c r="CA754" s="19"/>
      <c r="CB754" s="19"/>
      <c r="CC754" s="19"/>
      <c r="CD754" s="19"/>
      <c r="CE754" s="19"/>
      <c r="CF754" s="19"/>
      <c r="CG754" s="19"/>
      <c r="CH754" s="19"/>
      <c r="CI754" s="19"/>
      <c r="CJ754" s="19"/>
      <c r="CK754" s="19"/>
      <c r="CL754" s="19"/>
      <c r="CM754" s="19"/>
    </row>
    <row r="755" spans="1:91" s="20" customFormat="1">
      <c r="A755" s="17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"/>
      <c r="AR755" s="2"/>
      <c r="AS755" s="2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19"/>
      <c r="BU755" s="19"/>
      <c r="BV755" s="19"/>
      <c r="BW755" s="19"/>
      <c r="BX755" s="19"/>
      <c r="BY755" s="19"/>
      <c r="BZ755" s="19"/>
      <c r="CA755" s="19"/>
      <c r="CB755" s="19"/>
      <c r="CC755" s="19"/>
      <c r="CD755" s="19"/>
      <c r="CE755" s="19"/>
      <c r="CF755" s="19"/>
      <c r="CG755" s="19"/>
      <c r="CH755" s="19"/>
      <c r="CI755" s="19"/>
      <c r="CJ755" s="19"/>
      <c r="CK755" s="19"/>
      <c r="CL755" s="19"/>
      <c r="CM755" s="19"/>
    </row>
    <row r="756" spans="1:91" s="20" customFormat="1">
      <c r="A756" s="17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"/>
      <c r="AR756" s="2"/>
      <c r="AS756" s="2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19"/>
      <c r="BU756" s="19"/>
      <c r="BV756" s="19"/>
      <c r="BW756" s="19"/>
      <c r="BX756" s="19"/>
      <c r="BY756" s="19"/>
      <c r="BZ756" s="19"/>
      <c r="CA756" s="19"/>
      <c r="CB756" s="19"/>
      <c r="CC756" s="19"/>
      <c r="CD756" s="19"/>
      <c r="CE756" s="19"/>
      <c r="CF756" s="19"/>
      <c r="CG756" s="19"/>
      <c r="CH756" s="19"/>
      <c r="CI756" s="19"/>
      <c r="CJ756" s="19"/>
      <c r="CK756" s="19"/>
      <c r="CL756" s="19"/>
      <c r="CM756" s="19"/>
    </row>
    <row r="757" spans="1:91" s="20" customFormat="1">
      <c r="A757" s="17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"/>
      <c r="AR757" s="2"/>
      <c r="AS757" s="2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19"/>
      <c r="BU757" s="19"/>
      <c r="BV757" s="19"/>
      <c r="BW757" s="19"/>
      <c r="BX757" s="19"/>
      <c r="BY757" s="19"/>
      <c r="BZ757" s="19"/>
      <c r="CA757" s="19"/>
      <c r="CB757" s="19"/>
      <c r="CC757" s="19"/>
      <c r="CD757" s="19"/>
      <c r="CE757" s="19"/>
      <c r="CF757" s="19"/>
      <c r="CG757" s="19"/>
      <c r="CH757" s="19"/>
      <c r="CI757" s="19"/>
      <c r="CJ757" s="19"/>
      <c r="CK757" s="19"/>
      <c r="CL757" s="19"/>
      <c r="CM757" s="19"/>
    </row>
    <row r="758" spans="1:91" s="20" customFormat="1">
      <c r="A758" s="17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"/>
      <c r="AR758" s="2"/>
      <c r="AS758" s="2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19"/>
      <c r="BU758" s="19"/>
      <c r="BV758" s="19"/>
      <c r="BW758" s="19"/>
      <c r="BX758" s="19"/>
      <c r="BY758" s="19"/>
      <c r="BZ758" s="19"/>
      <c r="CA758" s="19"/>
      <c r="CB758" s="19"/>
      <c r="CC758" s="19"/>
      <c r="CD758" s="19"/>
      <c r="CE758" s="19"/>
      <c r="CF758" s="19"/>
      <c r="CG758" s="19"/>
      <c r="CH758" s="19"/>
      <c r="CI758" s="19"/>
      <c r="CJ758" s="19"/>
      <c r="CK758" s="19"/>
      <c r="CL758" s="19"/>
      <c r="CM758" s="19"/>
    </row>
    <row r="759" spans="1:91" s="20" customFormat="1">
      <c r="A759" s="17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"/>
      <c r="AR759" s="2"/>
      <c r="AS759" s="2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19"/>
      <c r="BU759" s="19"/>
      <c r="BV759" s="19"/>
      <c r="BW759" s="19"/>
      <c r="BX759" s="19"/>
      <c r="BY759" s="19"/>
      <c r="BZ759" s="19"/>
      <c r="CA759" s="19"/>
      <c r="CB759" s="19"/>
      <c r="CC759" s="19"/>
      <c r="CD759" s="19"/>
      <c r="CE759" s="19"/>
      <c r="CF759" s="19"/>
      <c r="CG759" s="19"/>
      <c r="CH759" s="19"/>
      <c r="CI759" s="19"/>
      <c r="CJ759" s="19"/>
      <c r="CK759" s="19"/>
      <c r="CL759" s="19"/>
      <c r="CM759" s="19"/>
    </row>
    <row r="760" spans="1:91" s="20" customFormat="1">
      <c r="A760" s="17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"/>
      <c r="AR760" s="2"/>
      <c r="AS760" s="2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19"/>
      <c r="BU760" s="19"/>
      <c r="BV760" s="19"/>
      <c r="BW760" s="19"/>
      <c r="BX760" s="19"/>
      <c r="BY760" s="19"/>
      <c r="BZ760" s="19"/>
      <c r="CA760" s="19"/>
      <c r="CB760" s="19"/>
      <c r="CC760" s="19"/>
      <c r="CD760" s="19"/>
      <c r="CE760" s="19"/>
      <c r="CF760" s="19"/>
      <c r="CG760" s="19"/>
      <c r="CH760" s="19"/>
      <c r="CI760" s="19"/>
      <c r="CJ760" s="19"/>
      <c r="CK760" s="19"/>
      <c r="CL760" s="19"/>
      <c r="CM760" s="19"/>
    </row>
    <row r="761" spans="1:91" s="20" customFormat="1">
      <c r="A761" s="17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"/>
      <c r="AR761" s="2"/>
      <c r="AS761" s="2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19"/>
      <c r="BU761" s="19"/>
      <c r="BV761" s="19"/>
      <c r="BW761" s="19"/>
      <c r="BX761" s="19"/>
      <c r="BY761" s="19"/>
      <c r="BZ761" s="19"/>
      <c r="CA761" s="19"/>
      <c r="CB761" s="19"/>
      <c r="CC761" s="19"/>
      <c r="CD761" s="19"/>
      <c r="CE761" s="19"/>
      <c r="CF761" s="19"/>
      <c r="CG761" s="19"/>
      <c r="CH761" s="19"/>
      <c r="CI761" s="19"/>
      <c r="CJ761" s="19"/>
      <c r="CK761" s="19"/>
      <c r="CL761" s="19"/>
      <c r="CM761" s="19"/>
    </row>
    <row r="762" spans="1:91" s="20" customFormat="1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"/>
      <c r="AR762" s="2"/>
      <c r="AS762" s="2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19"/>
      <c r="BU762" s="19"/>
      <c r="BV762" s="19"/>
      <c r="BW762" s="19"/>
      <c r="BX762" s="19"/>
      <c r="BY762" s="19"/>
      <c r="BZ762" s="19"/>
      <c r="CA762" s="19"/>
      <c r="CB762" s="19"/>
      <c r="CC762" s="19"/>
      <c r="CD762" s="19"/>
      <c r="CE762" s="19"/>
      <c r="CF762" s="19"/>
      <c r="CG762" s="19"/>
      <c r="CH762" s="19"/>
      <c r="CI762" s="19"/>
      <c r="CJ762" s="19"/>
      <c r="CK762" s="19"/>
      <c r="CL762" s="19"/>
      <c r="CM762" s="19"/>
    </row>
    <row r="763" spans="1:91" s="20" customFormat="1">
      <c r="A763" s="17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"/>
      <c r="AR763" s="2"/>
      <c r="AS763" s="2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19"/>
      <c r="BU763" s="19"/>
      <c r="BV763" s="19"/>
      <c r="BW763" s="19"/>
      <c r="BX763" s="19"/>
      <c r="BY763" s="19"/>
      <c r="BZ763" s="19"/>
      <c r="CA763" s="19"/>
      <c r="CB763" s="19"/>
      <c r="CC763" s="19"/>
      <c r="CD763" s="19"/>
      <c r="CE763" s="19"/>
      <c r="CF763" s="19"/>
      <c r="CG763" s="19"/>
      <c r="CH763" s="19"/>
      <c r="CI763" s="19"/>
      <c r="CJ763" s="19"/>
      <c r="CK763" s="19"/>
      <c r="CL763" s="19"/>
      <c r="CM763" s="19"/>
    </row>
    <row r="764" spans="1:91" s="20" customFormat="1">
      <c r="A764" s="17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"/>
      <c r="AR764" s="2"/>
      <c r="AS764" s="2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19"/>
      <c r="BU764" s="19"/>
      <c r="BV764" s="19"/>
      <c r="BW764" s="19"/>
      <c r="BX764" s="19"/>
      <c r="BY764" s="19"/>
      <c r="BZ764" s="19"/>
      <c r="CA764" s="19"/>
      <c r="CB764" s="19"/>
      <c r="CC764" s="19"/>
      <c r="CD764" s="19"/>
      <c r="CE764" s="19"/>
      <c r="CF764" s="19"/>
      <c r="CG764" s="19"/>
      <c r="CH764" s="19"/>
      <c r="CI764" s="19"/>
      <c r="CJ764" s="19"/>
      <c r="CK764" s="19"/>
      <c r="CL764" s="19"/>
      <c r="CM764" s="19"/>
    </row>
    <row r="765" spans="1:91" s="20" customFormat="1">
      <c r="A765" s="17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"/>
      <c r="AR765" s="2"/>
      <c r="AS765" s="2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19"/>
      <c r="BU765" s="19"/>
      <c r="BV765" s="19"/>
      <c r="BW765" s="19"/>
      <c r="BX765" s="19"/>
      <c r="BY765" s="19"/>
      <c r="BZ765" s="19"/>
      <c r="CA765" s="19"/>
      <c r="CB765" s="19"/>
      <c r="CC765" s="19"/>
      <c r="CD765" s="19"/>
      <c r="CE765" s="19"/>
      <c r="CF765" s="19"/>
      <c r="CG765" s="19"/>
      <c r="CH765" s="19"/>
      <c r="CI765" s="19"/>
      <c r="CJ765" s="19"/>
      <c r="CK765" s="19"/>
      <c r="CL765" s="19"/>
      <c r="CM765" s="19"/>
    </row>
    <row r="766" spans="1:91" s="20" customFormat="1">
      <c r="A766" s="17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"/>
      <c r="AR766" s="2"/>
      <c r="AS766" s="2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19"/>
      <c r="BU766" s="19"/>
      <c r="BV766" s="19"/>
      <c r="BW766" s="19"/>
      <c r="BX766" s="19"/>
      <c r="BY766" s="19"/>
      <c r="BZ766" s="19"/>
      <c r="CA766" s="19"/>
      <c r="CB766" s="19"/>
      <c r="CC766" s="19"/>
      <c r="CD766" s="19"/>
      <c r="CE766" s="19"/>
      <c r="CF766" s="19"/>
      <c r="CG766" s="19"/>
      <c r="CH766" s="19"/>
      <c r="CI766" s="19"/>
      <c r="CJ766" s="19"/>
      <c r="CK766" s="19"/>
      <c r="CL766" s="19"/>
      <c r="CM766" s="19"/>
    </row>
    <row r="767" spans="1:91" s="20" customFormat="1">
      <c r="A767" s="17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"/>
      <c r="AR767" s="2"/>
      <c r="AS767" s="2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19"/>
      <c r="BU767" s="19"/>
      <c r="BV767" s="19"/>
      <c r="BW767" s="19"/>
      <c r="BX767" s="19"/>
      <c r="BY767" s="19"/>
      <c r="BZ767" s="19"/>
      <c r="CA767" s="19"/>
      <c r="CB767" s="19"/>
      <c r="CC767" s="19"/>
      <c r="CD767" s="19"/>
      <c r="CE767" s="19"/>
      <c r="CF767" s="19"/>
      <c r="CG767" s="19"/>
      <c r="CH767" s="19"/>
      <c r="CI767" s="19"/>
      <c r="CJ767" s="19"/>
      <c r="CK767" s="19"/>
      <c r="CL767" s="19"/>
      <c r="CM767" s="19"/>
    </row>
    <row r="768" spans="1:91" s="20" customFormat="1">
      <c r="A768" s="17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"/>
      <c r="AR768" s="2"/>
      <c r="AS768" s="2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19"/>
      <c r="BU768" s="19"/>
      <c r="BV768" s="19"/>
      <c r="BW768" s="19"/>
      <c r="BX768" s="19"/>
      <c r="BY768" s="19"/>
      <c r="BZ768" s="19"/>
      <c r="CA768" s="19"/>
      <c r="CB768" s="19"/>
      <c r="CC768" s="19"/>
      <c r="CD768" s="19"/>
      <c r="CE768" s="19"/>
      <c r="CF768" s="19"/>
      <c r="CG768" s="19"/>
      <c r="CH768" s="19"/>
      <c r="CI768" s="19"/>
      <c r="CJ768" s="19"/>
      <c r="CK768" s="19"/>
      <c r="CL768" s="19"/>
      <c r="CM768" s="19"/>
    </row>
    <row r="769" spans="1:91" s="20" customFormat="1">
      <c r="A769" s="17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"/>
      <c r="AR769" s="2"/>
      <c r="AS769" s="2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19"/>
      <c r="BU769" s="19"/>
      <c r="BV769" s="19"/>
      <c r="BW769" s="19"/>
      <c r="BX769" s="19"/>
      <c r="BY769" s="19"/>
      <c r="BZ769" s="19"/>
      <c r="CA769" s="19"/>
      <c r="CB769" s="19"/>
      <c r="CC769" s="19"/>
      <c r="CD769" s="19"/>
      <c r="CE769" s="19"/>
      <c r="CF769" s="19"/>
      <c r="CG769" s="19"/>
      <c r="CH769" s="19"/>
      <c r="CI769" s="19"/>
      <c r="CJ769" s="19"/>
      <c r="CK769" s="19"/>
      <c r="CL769" s="19"/>
      <c r="CM769" s="19"/>
    </row>
    <row r="770" spans="1:91" s="20" customFormat="1">
      <c r="A770" s="17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"/>
      <c r="AR770" s="2"/>
      <c r="AS770" s="2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19"/>
      <c r="BU770" s="19"/>
      <c r="BV770" s="19"/>
      <c r="BW770" s="19"/>
      <c r="BX770" s="19"/>
      <c r="BY770" s="19"/>
      <c r="BZ770" s="19"/>
      <c r="CA770" s="19"/>
      <c r="CB770" s="19"/>
      <c r="CC770" s="19"/>
      <c r="CD770" s="19"/>
      <c r="CE770" s="19"/>
      <c r="CF770" s="19"/>
      <c r="CG770" s="19"/>
      <c r="CH770" s="19"/>
      <c r="CI770" s="19"/>
      <c r="CJ770" s="19"/>
      <c r="CK770" s="19"/>
      <c r="CL770" s="19"/>
      <c r="CM770" s="19"/>
    </row>
    <row r="771" spans="1:91" s="20" customFormat="1">
      <c r="A771" s="17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"/>
      <c r="AR771" s="2"/>
      <c r="AS771" s="2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19"/>
      <c r="BU771" s="19"/>
      <c r="BV771" s="19"/>
      <c r="BW771" s="19"/>
      <c r="BX771" s="19"/>
      <c r="BY771" s="19"/>
      <c r="BZ771" s="19"/>
      <c r="CA771" s="19"/>
      <c r="CB771" s="19"/>
      <c r="CC771" s="19"/>
      <c r="CD771" s="19"/>
      <c r="CE771" s="19"/>
      <c r="CF771" s="19"/>
      <c r="CG771" s="19"/>
      <c r="CH771" s="19"/>
      <c r="CI771" s="19"/>
      <c r="CJ771" s="19"/>
      <c r="CK771" s="19"/>
      <c r="CL771" s="19"/>
      <c r="CM771" s="19"/>
    </row>
    <row r="772" spans="1:91" s="20" customFormat="1">
      <c r="A772" s="17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"/>
      <c r="AR772" s="2"/>
      <c r="AS772" s="2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19"/>
      <c r="BU772" s="19"/>
      <c r="BV772" s="19"/>
      <c r="BW772" s="19"/>
      <c r="BX772" s="19"/>
      <c r="BY772" s="19"/>
      <c r="BZ772" s="19"/>
      <c r="CA772" s="19"/>
      <c r="CB772" s="19"/>
      <c r="CC772" s="19"/>
      <c r="CD772" s="19"/>
      <c r="CE772" s="19"/>
      <c r="CF772" s="19"/>
      <c r="CG772" s="19"/>
      <c r="CH772" s="19"/>
      <c r="CI772" s="19"/>
      <c r="CJ772" s="19"/>
      <c r="CK772" s="19"/>
      <c r="CL772" s="19"/>
      <c r="CM772" s="19"/>
    </row>
    <row r="773" spans="1:91" s="20" customFormat="1">
      <c r="A773" s="17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"/>
      <c r="AR773" s="2"/>
      <c r="AS773" s="2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19"/>
      <c r="BU773" s="19"/>
      <c r="BV773" s="19"/>
      <c r="BW773" s="19"/>
      <c r="BX773" s="19"/>
      <c r="BY773" s="19"/>
      <c r="BZ773" s="19"/>
      <c r="CA773" s="19"/>
      <c r="CB773" s="19"/>
      <c r="CC773" s="19"/>
      <c r="CD773" s="19"/>
      <c r="CE773" s="19"/>
      <c r="CF773" s="19"/>
      <c r="CG773" s="19"/>
      <c r="CH773" s="19"/>
      <c r="CI773" s="19"/>
      <c r="CJ773" s="19"/>
      <c r="CK773" s="19"/>
      <c r="CL773" s="19"/>
      <c r="CM773" s="19"/>
    </row>
    <row r="774" spans="1:91" s="20" customFormat="1">
      <c r="A774" s="17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"/>
      <c r="AR774" s="2"/>
      <c r="AS774" s="2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19"/>
      <c r="BU774" s="19"/>
      <c r="BV774" s="19"/>
      <c r="BW774" s="19"/>
      <c r="BX774" s="19"/>
      <c r="BY774" s="19"/>
      <c r="BZ774" s="19"/>
      <c r="CA774" s="19"/>
      <c r="CB774" s="19"/>
      <c r="CC774" s="19"/>
      <c r="CD774" s="19"/>
      <c r="CE774" s="19"/>
      <c r="CF774" s="19"/>
      <c r="CG774" s="19"/>
      <c r="CH774" s="19"/>
      <c r="CI774" s="19"/>
      <c r="CJ774" s="19"/>
      <c r="CK774" s="19"/>
      <c r="CL774" s="19"/>
      <c r="CM774" s="19"/>
    </row>
    <row r="775" spans="1:91" s="20" customFormat="1">
      <c r="A775" s="17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"/>
      <c r="AR775" s="2"/>
      <c r="AS775" s="2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19"/>
      <c r="BU775" s="19"/>
      <c r="BV775" s="19"/>
      <c r="BW775" s="19"/>
      <c r="BX775" s="19"/>
      <c r="BY775" s="19"/>
      <c r="BZ775" s="19"/>
      <c r="CA775" s="19"/>
      <c r="CB775" s="19"/>
      <c r="CC775" s="19"/>
      <c r="CD775" s="19"/>
      <c r="CE775" s="19"/>
      <c r="CF775" s="19"/>
      <c r="CG775" s="19"/>
      <c r="CH775" s="19"/>
      <c r="CI775" s="19"/>
      <c r="CJ775" s="19"/>
      <c r="CK775" s="19"/>
      <c r="CL775" s="19"/>
      <c r="CM775" s="19"/>
    </row>
    <row r="776" spans="1:91" s="20" customFormat="1">
      <c r="A776" s="17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"/>
      <c r="AR776" s="2"/>
      <c r="AS776" s="2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19"/>
      <c r="BU776" s="19"/>
      <c r="BV776" s="19"/>
      <c r="BW776" s="19"/>
      <c r="BX776" s="19"/>
      <c r="BY776" s="19"/>
      <c r="BZ776" s="19"/>
      <c r="CA776" s="19"/>
      <c r="CB776" s="19"/>
      <c r="CC776" s="19"/>
      <c r="CD776" s="19"/>
      <c r="CE776" s="19"/>
      <c r="CF776" s="19"/>
      <c r="CG776" s="19"/>
      <c r="CH776" s="19"/>
      <c r="CI776" s="19"/>
      <c r="CJ776" s="19"/>
      <c r="CK776" s="19"/>
      <c r="CL776" s="19"/>
      <c r="CM776" s="19"/>
    </row>
    <row r="777" spans="1:91" s="20" customFormat="1">
      <c r="A777" s="17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"/>
      <c r="AR777" s="2"/>
      <c r="AS777" s="2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19"/>
      <c r="BU777" s="19"/>
      <c r="BV777" s="19"/>
      <c r="BW777" s="19"/>
      <c r="BX777" s="19"/>
      <c r="BY777" s="19"/>
      <c r="BZ777" s="19"/>
      <c r="CA777" s="19"/>
      <c r="CB777" s="19"/>
      <c r="CC777" s="19"/>
      <c r="CD777" s="19"/>
      <c r="CE777" s="19"/>
      <c r="CF777" s="19"/>
      <c r="CG777" s="19"/>
      <c r="CH777" s="19"/>
      <c r="CI777" s="19"/>
      <c r="CJ777" s="19"/>
      <c r="CK777" s="19"/>
      <c r="CL777" s="19"/>
      <c r="CM777" s="19"/>
    </row>
    <row r="778" spans="1:91" s="20" customFormat="1">
      <c r="A778" s="17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"/>
      <c r="AR778" s="2"/>
      <c r="AS778" s="2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19"/>
      <c r="BU778" s="19"/>
      <c r="BV778" s="19"/>
      <c r="BW778" s="19"/>
      <c r="BX778" s="19"/>
      <c r="BY778" s="19"/>
      <c r="BZ778" s="19"/>
      <c r="CA778" s="19"/>
      <c r="CB778" s="19"/>
      <c r="CC778" s="19"/>
      <c r="CD778" s="19"/>
      <c r="CE778" s="19"/>
      <c r="CF778" s="19"/>
      <c r="CG778" s="19"/>
      <c r="CH778" s="19"/>
      <c r="CI778" s="19"/>
      <c r="CJ778" s="19"/>
      <c r="CK778" s="19"/>
      <c r="CL778" s="19"/>
      <c r="CM778" s="19"/>
    </row>
    <row r="779" spans="1:91" s="20" customFormat="1">
      <c r="A779" s="17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"/>
      <c r="AR779" s="2"/>
      <c r="AS779" s="2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19"/>
      <c r="BU779" s="19"/>
      <c r="BV779" s="19"/>
      <c r="BW779" s="19"/>
      <c r="BX779" s="19"/>
      <c r="BY779" s="19"/>
      <c r="BZ779" s="19"/>
      <c r="CA779" s="19"/>
      <c r="CB779" s="19"/>
      <c r="CC779" s="19"/>
      <c r="CD779" s="19"/>
      <c r="CE779" s="19"/>
      <c r="CF779" s="19"/>
      <c r="CG779" s="19"/>
      <c r="CH779" s="19"/>
      <c r="CI779" s="19"/>
      <c r="CJ779" s="19"/>
      <c r="CK779" s="19"/>
      <c r="CL779" s="19"/>
      <c r="CM779" s="19"/>
    </row>
    <row r="780" spans="1:91" s="20" customFormat="1">
      <c r="A780" s="17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"/>
      <c r="AR780" s="2"/>
      <c r="AS780" s="2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19"/>
      <c r="BU780" s="19"/>
      <c r="BV780" s="19"/>
      <c r="BW780" s="19"/>
      <c r="BX780" s="19"/>
      <c r="BY780" s="19"/>
      <c r="BZ780" s="19"/>
      <c r="CA780" s="19"/>
      <c r="CB780" s="19"/>
      <c r="CC780" s="19"/>
      <c r="CD780" s="19"/>
      <c r="CE780" s="19"/>
      <c r="CF780" s="19"/>
      <c r="CG780" s="19"/>
      <c r="CH780" s="19"/>
      <c r="CI780" s="19"/>
      <c r="CJ780" s="19"/>
      <c r="CK780" s="19"/>
      <c r="CL780" s="19"/>
      <c r="CM780" s="19"/>
    </row>
    <row r="781" spans="1:91" s="20" customFormat="1">
      <c r="A781" s="17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"/>
      <c r="AR781" s="2"/>
      <c r="AS781" s="2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19"/>
      <c r="BU781" s="19"/>
      <c r="BV781" s="19"/>
      <c r="BW781" s="19"/>
      <c r="BX781" s="19"/>
      <c r="BY781" s="19"/>
      <c r="BZ781" s="19"/>
      <c r="CA781" s="19"/>
      <c r="CB781" s="19"/>
      <c r="CC781" s="19"/>
      <c r="CD781" s="19"/>
      <c r="CE781" s="19"/>
      <c r="CF781" s="19"/>
      <c r="CG781" s="19"/>
      <c r="CH781" s="19"/>
      <c r="CI781" s="19"/>
      <c r="CJ781" s="19"/>
      <c r="CK781" s="19"/>
      <c r="CL781" s="19"/>
      <c r="CM781" s="19"/>
    </row>
    <row r="782" spans="1:91" s="20" customFormat="1">
      <c r="A782" s="17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"/>
      <c r="AR782" s="2"/>
      <c r="AS782" s="2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19"/>
      <c r="BU782" s="19"/>
      <c r="BV782" s="19"/>
      <c r="BW782" s="19"/>
      <c r="BX782" s="19"/>
      <c r="BY782" s="19"/>
      <c r="BZ782" s="19"/>
      <c r="CA782" s="19"/>
      <c r="CB782" s="19"/>
      <c r="CC782" s="19"/>
      <c r="CD782" s="19"/>
      <c r="CE782" s="19"/>
      <c r="CF782" s="19"/>
      <c r="CG782" s="19"/>
      <c r="CH782" s="19"/>
      <c r="CI782" s="19"/>
      <c r="CJ782" s="19"/>
      <c r="CK782" s="19"/>
      <c r="CL782" s="19"/>
      <c r="CM782" s="19"/>
    </row>
    <row r="783" spans="1:91" s="20" customFormat="1">
      <c r="A783" s="17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"/>
      <c r="AR783" s="2"/>
      <c r="AS783" s="2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19"/>
      <c r="BU783" s="19"/>
      <c r="BV783" s="19"/>
      <c r="BW783" s="19"/>
      <c r="BX783" s="19"/>
      <c r="BY783" s="19"/>
      <c r="BZ783" s="19"/>
      <c r="CA783" s="19"/>
      <c r="CB783" s="19"/>
      <c r="CC783" s="19"/>
      <c r="CD783" s="19"/>
      <c r="CE783" s="19"/>
      <c r="CF783" s="19"/>
      <c r="CG783" s="19"/>
      <c r="CH783" s="19"/>
      <c r="CI783" s="19"/>
      <c r="CJ783" s="19"/>
      <c r="CK783" s="19"/>
      <c r="CL783" s="19"/>
      <c r="CM783" s="19"/>
    </row>
    <row r="784" spans="1:91" s="20" customFormat="1">
      <c r="A784" s="17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"/>
      <c r="AR784" s="2"/>
      <c r="AS784" s="2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19"/>
      <c r="BU784" s="19"/>
      <c r="BV784" s="19"/>
      <c r="BW784" s="19"/>
      <c r="BX784" s="19"/>
      <c r="BY784" s="19"/>
      <c r="BZ784" s="19"/>
      <c r="CA784" s="19"/>
      <c r="CB784" s="19"/>
      <c r="CC784" s="19"/>
      <c r="CD784" s="19"/>
      <c r="CE784" s="19"/>
      <c r="CF784" s="19"/>
      <c r="CG784" s="19"/>
      <c r="CH784" s="19"/>
      <c r="CI784" s="19"/>
      <c r="CJ784" s="19"/>
      <c r="CK784" s="19"/>
      <c r="CL784" s="19"/>
      <c r="CM784" s="19"/>
    </row>
    <row r="785" spans="1:91" s="20" customFormat="1">
      <c r="A785" s="17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"/>
      <c r="AR785" s="2"/>
      <c r="AS785" s="2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19"/>
      <c r="BU785" s="19"/>
      <c r="BV785" s="19"/>
      <c r="BW785" s="19"/>
      <c r="BX785" s="19"/>
      <c r="BY785" s="19"/>
      <c r="BZ785" s="19"/>
      <c r="CA785" s="19"/>
      <c r="CB785" s="19"/>
      <c r="CC785" s="19"/>
      <c r="CD785" s="19"/>
      <c r="CE785" s="19"/>
      <c r="CF785" s="19"/>
      <c r="CG785" s="19"/>
      <c r="CH785" s="19"/>
      <c r="CI785" s="19"/>
      <c r="CJ785" s="19"/>
      <c r="CK785" s="19"/>
      <c r="CL785" s="19"/>
      <c r="CM785" s="19"/>
    </row>
    <row r="786" spans="1:91" s="20" customFormat="1">
      <c r="A786" s="17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"/>
      <c r="AR786" s="2"/>
      <c r="AS786" s="2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19"/>
      <c r="BU786" s="19"/>
      <c r="BV786" s="19"/>
      <c r="BW786" s="19"/>
      <c r="BX786" s="19"/>
      <c r="BY786" s="19"/>
      <c r="BZ786" s="19"/>
      <c r="CA786" s="19"/>
      <c r="CB786" s="19"/>
      <c r="CC786" s="19"/>
      <c r="CD786" s="19"/>
      <c r="CE786" s="19"/>
      <c r="CF786" s="19"/>
      <c r="CG786" s="19"/>
      <c r="CH786" s="19"/>
      <c r="CI786" s="19"/>
      <c r="CJ786" s="19"/>
      <c r="CK786" s="19"/>
      <c r="CL786" s="19"/>
      <c r="CM786" s="19"/>
    </row>
    <row r="787" spans="1:91" s="20" customFormat="1">
      <c r="A787" s="17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"/>
      <c r="AR787" s="2"/>
      <c r="AS787" s="2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19"/>
      <c r="BU787" s="19"/>
      <c r="BV787" s="19"/>
      <c r="BW787" s="19"/>
      <c r="BX787" s="19"/>
      <c r="BY787" s="19"/>
      <c r="BZ787" s="19"/>
      <c r="CA787" s="19"/>
      <c r="CB787" s="19"/>
      <c r="CC787" s="19"/>
      <c r="CD787" s="19"/>
      <c r="CE787" s="19"/>
      <c r="CF787" s="19"/>
      <c r="CG787" s="19"/>
      <c r="CH787" s="19"/>
      <c r="CI787" s="19"/>
      <c r="CJ787" s="19"/>
      <c r="CK787" s="19"/>
      <c r="CL787" s="19"/>
      <c r="CM787" s="19"/>
    </row>
    <row r="788" spans="1:91" s="20" customFormat="1">
      <c r="A788" s="17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"/>
      <c r="AR788" s="2"/>
      <c r="AS788" s="2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19"/>
      <c r="BU788" s="19"/>
      <c r="BV788" s="19"/>
      <c r="BW788" s="19"/>
      <c r="BX788" s="19"/>
      <c r="BY788" s="19"/>
      <c r="BZ788" s="19"/>
      <c r="CA788" s="19"/>
      <c r="CB788" s="19"/>
      <c r="CC788" s="19"/>
      <c r="CD788" s="19"/>
      <c r="CE788" s="19"/>
      <c r="CF788" s="19"/>
      <c r="CG788" s="19"/>
      <c r="CH788" s="19"/>
      <c r="CI788" s="19"/>
      <c r="CJ788" s="19"/>
      <c r="CK788" s="19"/>
      <c r="CL788" s="19"/>
      <c r="CM788" s="19"/>
    </row>
    <row r="789" spans="1:91" s="20" customFormat="1">
      <c r="A789" s="17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"/>
      <c r="AR789" s="2"/>
      <c r="AS789" s="2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19"/>
      <c r="BU789" s="19"/>
      <c r="BV789" s="19"/>
      <c r="BW789" s="19"/>
      <c r="BX789" s="19"/>
      <c r="BY789" s="19"/>
      <c r="BZ789" s="19"/>
      <c r="CA789" s="19"/>
      <c r="CB789" s="19"/>
      <c r="CC789" s="19"/>
      <c r="CD789" s="19"/>
      <c r="CE789" s="19"/>
      <c r="CF789" s="19"/>
      <c r="CG789" s="19"/>
      <c r="CH789" s="19"/>
      <c r="CI789" s="19"/>
      <c r="CJ789" s="19"/>
      <c r="CK789" s="19"/>
      <c r="CL789" s="19"/>
      <c r="CM789" s="19"/>
    </row>
    <row r="790" spans="1:91" s="20" customFormat="1">
      <c r="A790" s="17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"/>
      <c r="AR790" s="2"/>
      <c r="AS790" s="2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19"/>
      <c r="BU790" s="19"/>
      <c r="BV790" s="19"/>
      <c r="BW790" s="19"/>
      <c r="BX790" s="19"/>
      <c r="BY790" s="19"/>
      <c r="BZ790" s="19"/>
      <c r="CA790" s="19"/>
      <c r="CB790" s="19"/>
      <c r="CC790" s="19"/>
      <c r="CD790" s="19"/>
      <c r="CE790" s="19"/>
      <c r="CF790" s="19"/>
      <c r="CG790" s="19"/>
      <c r="CH790" s="19"/>
      <c r="CI790" s="19"/>
      <c r="CJ790" s="19"/>
      <c r="CK790" s="19"/>
      <c r="CL790" s="19"/>
      <c r="CM790" s="19"/>
    </row>
    <row r="791" spans="1:91" s="20" customFormat="1">
      <c r="A791" s="17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"/>
      <c r="AR791" s="2"/>
      <c r="AS791" s="2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19"/>
      <c r="BU791" s="19"/>
      <c r="BV791" s="19"/>
      <c r="BW791" s="19"/>
      <c r="BX791" s="19"/>
      <c r="BY791" s="19"/>
      <c r="BZ791" s="19"/>
      <c r="CA791" s="19"/>
      <c r="CB791" s="19"/>
      <c r="CC791" s="19"/>
      <c r="CD791" s="19"/>
      <c r="CE791" s="19"/>
      <c r="CF791" s="19"/>
      <c r="CG791" s="19"/>
      <c r="CH791" s="19"/>
      <c r="CI791" s="19"/>
      <c r="CJ791" s="19"/>
      <c r="CK791" s="19"/>
      <c r="CL791" s="19"/>
      <c r="CM791" s="19"/>
    </row>
    <row r="792" spans="1:91" s="20" customFormat="1">
      <c r="A792" s="17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"/>
      <c r="AR792" s="2"/>
      <c r="AS792" s="2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19"/>
      <c r="BU792" s="19"/>
      <c r="BV792" s="19"/>
      <c r="BW792" s="19"/>
      <c r="BX792" s="19"/>
      <c r="BY792" s="19"/>
      <c r="BZ792" s="19"/>
      <c r="CA792" s="19"/>
      <c r="CB792" s="19"/>
      <c r="CC792" s="19"/>
      <c r="CD792" s="19"/>
      <c r="CE792" s="19"/>
      <c r="CF792" s="19"/>
      <c r="CG792" s="19"/>
      <c r="CH792" s="19"/>
      <c r="CI792" s="19"/>
      <c r="CJ792" s="19"/>
      <c r="CK792" s="19"/>
      <c r="CL792" s="19"/>
      <c r="CM792" s="19"/>
    </row>
    <row r="793" spans="1:91" s="20" customFormat="1">
      <c r="A793" s="17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"/>
      <c r="AR793" s="2"/>
      <c r="AS793" s="2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19"/>
      <c r="BU793" s="19"/>
      <c r="BV793" s="19"/>
      <c r="BW793" s="19"/>
      <c r="BX793" s="19"/>
      <c r="BY793" s="19"/>
      <c r="BZ793" s="19"/>
      <c r="CA793" s="19"/>
      <c r="CB793" s="19"/>
      <c r="CC793" s="19"/>
      <c r="CD793" s="19"/>
      <c r="CE793" s="19"/>
      <c r="CF793" s="19"/>
      <c r="CG793" s="19"/>
      <c r="CH793" s="19"/>
      <c r="CI793" s="19"/>
      <c r="CJ793" s="19"/>
      <c r="CK793" s="19"/>
      <c r="CL793" s="19"/>
      <c r="CM793" s="19"/>
    </row>
    <row r="794" spans="1:91" s="20" customFormat="1">
      <c r="A794" s="17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"/>
      <c r="AR794" s="2"/>
      <c r="AS794" s="2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19"/>
      <c r="BU794" s="19"/>
      <c r="BV794" s="19"/>
      <c r="BW794" s="19"/>
      <c r="BX794" s="19"/>
      <c r="BY794" s="19"/>
      <c r="BZ794" s="19"/>
      <c r="CA794" s="19"/>
      <c r="CB794" s="19"/>
      <c r="CC794" s="19"/>
      <c r="CD794" s="19"/>
      <c r="CE794" s="19"/>
      <c r="CF794" s="19"/>
      <c r="CG794" s="19"/>
      <c r="CH794" s="19"/>
      <c r="CI794" s="19"/>
      <c r="CJ794" s="19"/>
      <c r="CK794" s="19"/>
      <c r="CL794" s="19"/>
      <c r="CM794" s="19"/>
    </row>
    <row r="795" spans="1:91" s="20" customFormat="1">
      <c r="A795" s="17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"/>
      <c r="AR795" s="2"/>
      <c r="AS795" s="2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19"/>
      <c r="BU795" s="19"/>
      <c r="BV795" s="19"/>
      <c r="BW795" s="19"/>
      <c r="BX795" s="19"/>
      <c r="BY795" s="19"/>
      <c r="BZ795" s="19"/>
      <c r="CA795" s="19"/>
      <c r="CB795" s="19"/>
      <c r="CC795" s="19"/>
      <c r="CD795" s="19"/>
      <c r="CE795" s="19"/>
      <c r="CF795" s="19"/>
      <c r="CG795" s="19"/>
      <c r="CH795" s="19"/>
      <c r="CI795" s="19"/>
      <c r="CJ795" s="19"/>
      <c r="CK795" s="19"/>
      <c r="CL795" s="19"/>
      <c r="CM795" s="19"/>
    </row>
    <row r="796" spans="1:91" s="20" customFormat="1">
      <c r="A796" s="17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"/>
      <c r="AR796" s="2"/>
      <c r="AS796" s="2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19"/>
      <c r="BU796" s="19"/>
      <c r="BV796" s="19"/>
      <c r="BW796" s="19"/>
      <c r="BX796" s="19"/>
      <c r="BY796" s="19"/>
      <c r="BZ796" s="19"/>
      <c r="CA796" s="19"/>
      <c r="CB796" s="19"/>
      <c r="CC796" s="19"/>
      <c r="CD796" s="19"/>
      <c r="CE796" s="19"/>
      <c r="CF796" s="19"/>
      <c r="CG796" s="19"/>
      <c r="CH796" s="19"/>
      <c r="CI796" s="19"/>
      <c r="CJ796" s="19"/>
      <c r="CK796" s="19"/>
      <c r="CL796" s="19"/>
      <c r="CM796" s="19"/>
    </row>
    <row r="797" spans="1:91" s="20" customFormat="1">
      <c r="A797" s="17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"/>
      <c r="AR797" s="2"/>
      <c r="AS797" s="2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19"/>
      <c r="BU797" s="19"/>
      <c r="BV797" s="19"/>
      <c r="BW797" s="19"/>
      <c r="BX797" s="19"/>
      <c r="BY797" s="19"/>
      <c r="BZ797" s="19"/>
      <c r="CA797" s="19"/>
      <c r="CB797" s="19"/>
      <c r="CC797" s="19"/>
      <c r="CD797" s="19"/>
      <c r="CE797" s="19"/>
      <c r="CF797" s="19"/>
      <c r="CG797" s="19"/>
      <c r="CH797" s="19"/>
      <c r="CI797" s="19"/>
      <c r="CJ797" s="19"/>
      <c r="CK797" s="19"/>
      <c r="CL797" s="19"/>
      <c r="CM797" s="19"/>
    </row>
    <row r="798" spans="1:91" s="20" customFormat="1">
      <c r="A798" s="17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"/>
      <c r="AR798" s="2"/>
      <c r="AS798" s="2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19"/>
      <c r="BU798" s="19"/>
      <c r="BV798" s="19"/>
      <c r="BW798" s="19"/>
      <c r="BX798" s="19"/>
      <c r="BY798" s="19"/>
      <c r="BZ798" s="19"/>
      <c r="CA798" s="19"/>
      <c r="CB798" s="19"/>
      <c r="CC798" s="19"/>
      <c r="CD798" s="19"/>
      <c r="CE798" s="19"/>
      <c r="CF798" s="19"/>
      <c r="CG798" s="19"/>
      <c r="CH798" s="19"/>
      <c r="CI798" s="19"/>
      <c r="CJ798" s="19"/>
      <c r="CK798" s="19"/>
      <c r="CL798" s="19"/>
      <c r="CM798" s="19"/>
    </row>
    <row r="799" spans="1:91" s="20" customFormat="1">
      <c r="A799" s="17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"/>
      <c r="AR799" s="2"/>
      <c r="AS799" s="2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19"/>
      <c r="BU799" s="19"/>
      <c r="BV799" s="19"/>
      <c r="BW799" s="19"/>
      <c r="BX799" s="19"/>
      <c r="BY799" s="19"/>
      <c r="BZ799" s="19"/>
      <c r="CA799" s="19"/>
      <c r="CB799" s="19"/>
      <c r="CC799" s="19"/>
      <c r="CD799" s="19"/>
      <c r="CE799" s="19"/>
      <c r="CF799" s="19"/>
      <c r="CG799" s="19"/>
      <c r="CH799" s="19"/>
      <c r="CI799" s="19"/>
      <c r="CJ799" s="19"/>
      <c r="CK799" s="19"/>
      <c r="CL799" s="19"/>
      <c r="CM799" s="19"/>
    </row>
    <row r="800" spans="1:91" s="20" customFormat="1">
      <c r="A800" s="17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"/>
      <c r="AR800" s="2"/>
      <c r="AS800" s="2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19"/>
      <c r="BU800" s="19"/>
      <c r="BV800" s="19"/>
      <c r="BW800" s="19"/>
      <c r="BX800" s="19"/>
      <c r="BY800" s="19"/>
      <c r="BZ800" s="19"/>
      <c r="CA800" s="19"/>
      <c r="CB800" s="19"/>
      <c r="CC800" s="19"/>
      <c r="CD800" s="19"/>
      <c r="CE800" s="19"/>
      <c r="CF800" s="19"/>
      <c r="CG800" s="19"/>
      <c r="CH800" s="19"/>
      <c r="CI800" s="19"/>
      <c r="CJ800" s="19"/>
      <c r="CK800" s="19"/>
      <c r="CL800" s="19"/>
      <c r="CM800" s="19"/>
    </row>
    <row r="801" spans="1:91" s="20" customFormat="1">
      <c r="A801" s="17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"/>
      <c r="AR801" s="2"/>
      <c r="AS801" s="2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19"/>
      <c r="BU801" s="19"/>
      <c r="BV801" s="19"/>
      <c r="BW801" s="19"/>
      <c r="BX801" s="19"/>
      <c r="BY801" s="19"/>
      <c r="BZ801" s="19"/>
      <c r="CA801" s="19"/>
      <c r="CB801" s="19"/>
      <c r="CC801" s="19"/>
      <c r="CD801" s="19"/>
      <c r="CE801" s="19"/>
      <c r="CF801" s="19"/>
      <c r="CG801" s="19"/>
      <c r="CH801" s="19"/>
      <c r="CI801" s="19"/>
      <c r="CJ801" s="19"/>
      <c r="CK801" s="19"/>
      <c r="CL801" s="19"/>
      <c r="CM801" s="19"/>
    </row>
    <row r="802" spans="1:91" s="20" customFormat="1">
      <c r="A802" s="17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"/>
      <c r="AR802" s="2"/>
      <c r="AS802" s="2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19"/>
      <c r="BU802" s="19"/>
      <c r="BV802" s="19"/>
      <c r="BW802" s="19"/>
      <c r="BX802" s="19"/>
      <c r="BY802" s="19"/>
      <c r="BZ802" s="19"/>
      <c r="CA802" s="19"/>
      <c r="CB802" s="19"/>
      <c r="CC802" s="19"/>
      <c r="CD802" s="19"/>
      <c r="CE802" s="19"/>
      <c r="CF802" s="19"/>
      <c r="CG802" s="19"/>
      <c r="CH802" s="19"/>
      <c r="CI802" s="19"/>
      <c r="CJ802" s="19"/>
      <c r="CK802" s="19"/>
      <c r="CL802" s="19"/>
      <c r="CM802" s="19"/>
    </row>
    <row r="803" spans="1:91" s="20" customFormat="1">
      <c r="A803" s="17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"/>
      <c r="AR803" s="2"/>
      <c r="AS803" s="2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19"/>
      <c r="BU803" s="19"/>
      <c r="BV803" s="19"/>
      <c r="BW803" s="19"/>
      <c r="BX803" s="19"/>
      <c r="BY803" s="19"/>
      <c r="BZ803" s="19"/>
      <c r="CA803" s="19"/>
      <c r="CB803" s="19"/>
      <c r="CC803" s="19"/>
      <c r="CD803" s="19"/>
      <c r="CE803" s="19"/>
      <c r="CF803" s="19"/>
      <c r="CG803" s="19"/>
      <c r="CH803" s="19"/>
      <c r="CI803" s="19"/>
      <c r="CJ803" s="19"/>
      <c r="CK803" s="19"/>
      <c r="CL803" s="19"/>
      <c r="CM803" s="19"/>
    </row>
    <row r="804" spans="1:91" s="20" customFormat="1">
      <c r="A804" s="17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"/>
      <c r="AR804" s="2"/>
      <c r="AS804" s="2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19"/>
      <c r="BU804" s="19"/>
      <c r="BV804" s="19"/>
      <c r="BW804" s="19"/>
      <c r="BX804" s="19"/>
      <c r="BY804" s="19"/>
      <c r="BZ804" s="19"/>
      <c r="CA804" s="19"/>
      <c r="CB804" s="19"/>
      <c r="CC804" s="19"/>
      <c r="CD804" s="19"/>
      <c r="CE804" s="19"/>
      <c r="CF804" s="19"/>
      <c r="CG804" s="19"/>
      <c r="CH804" s="19"/>
      <c r="CI804" s="19"/>
      <c r="CJ804" s="19"/>
      <c r="CK804" s="19"/>
      <c r="CL804" s="19"/>
      <c r="CM804" s="19"/>
    </row>
    <row r="805" spans="1:91" s="20" customFormat="1">
      <c r="A805" s="17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"/>
      <c r="AR805" s="2"/>
      <c r="AS805" s="2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19"/>
      <c r="BU805" s="19"/>
      <c r="BV805" s="19"/>
      <c r="BW805" s="19"/>
      <c r="BX805" s="19"/>
      <c r="BY805" s="19"/>
      <c r="BZ805" s="19"/>
      <c r="CA805" s="19"/>
      <c r="CB805" s="19"/>
      <c r="CC805" s="19"/>
      <c r="CD805" s="19"/>
      <c r="CE805" s="19"/>
      <c r="CF805" s="19"/>
      <c r="CG805" s="19"/>
      <c r="CH805" s="19"/>
      <c r="CI805" s="19"/>
      <c r="CJ805" s="19"/>
      <c r="CK805" s="19"/>
      <c r="CL805" s="19"/>
      <c r="CM805" s="19"/>
    </row>
    <row r="806" spans="1:91" s="20" customFormat="1">
      <c r="A806" s="17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"/>
      <c r="AR806" s="2"/>
      <c r="AS806" s="2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19"/>
      <c r="BU806" s="19"/>
      <c r="BV806" s="19"/>
      <c r="BW806" s="19"/>
      <c r="BX806" s="19"/>
      <c r="BY806" s="19"/>
      <c r="BZ806" s="19"/>
      <c r="CA806" s="19"/>
      <c r="CB806" s="19"/>
      <c r="CC806" s="19"/>
      <c r="CD806" s="19"/>
      <c r="CE806" s="19"/>
      <c r="CF806" s="19"/>
      <c r="CG806" s="19"/>
      <c r="CH806" s="19"/>
      <c r="CI806" s="19"/>
      <c r="CJ806" s="19"/>
      <c r="CK806" s="19"/>
      <c r="CL806" s="19"/>
      <c r="CM806" s="19"/>
    </row>
    <row r="807" spans="1:91" s="20" customFormat="1">
      <c r="A807" s="17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"/>
      <c r="AR807" s="2"/>
      <c r="AS807" s="2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19"/>
      <c r="BU807" s="19"/>
      <c r="BV807" s="19"/>
      <c r="BW807" s="19"/>
      <c r="BX807" s="19"/>
      <c r="BY807" s="19"/>
      <c r="BZ807" s="19"/>
      <c r="CA807" s="19"/>
      <c r="CB807" s="19"/>
      <c r="CC807" s="19"/>
      <c r="CD807" s="19"/>
      <c r="CE807" s="19"/>
      <c r="CF807" s="19"/>
      <c r="CG807" s="19"/>
      <c r="CH807" s="19"/>
      <c r="CI807" s="19"/>
      <c r="CJ807" s="19"/>
      <c r="CK807" s="19"/>
      <c r="CL807" s="19"/>
      <c r="CM807" s="19"/>
    </row>
    <row r="808" spans="1:91" s="20" customFormat="1">
      <c r="A808" s="17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"/>
      <c r="AR808" s="2"/>
      <c r="AS808" s="2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19"/>
      <c r="BU808" s="19"/>
      <c r="BV808" s="19"/>
      <c r="BW808" s="19"/>
      <c r="BX808" s="19"/>
      <c r="BY808" s="19"/>
      <c r="BZ808" s="19"/>
      <c r="CA808" s="19"/>
      <c r="CB808" s="19"/>
      <c r="CC808" s="19"/>
      <c r="CD808" s="19"/>
      <c r="CE808" s="19"/>
      <c r="CF808" s="19"/>
      <c r="CG808" s="19"/>
      <c r="CH808" s="19"/>
      <c r="CI808" s="19"/>
      <c r="CJ808" s="19"/>
      <c r="CK808" s="19"/>
      <c r="CL808" s="19"/>
      <c r="CM808" s="19"/>
    </row>
    <row r="809" spans="1:91" s="20" customFormat="1">
      <c r="A809" s="17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"/>
      <c r="AR809" s="2"/>
      <c r="AS809" s="2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19"/>
      <c r="BU809" s="19"/>
      <c r="BV809" s="19"/>
      <c r="BW809" s="19"/>
      <c r="BX809" s="19"/>
      <c r="BY809" s="19"/>
      <c r="BZ809" s="19"/>
      <c r="CA809" s="19"/>
      <c r="CB809" s="19"/>
      <c r="CC809" s="19"/>
      <c r="CD809" s="19"/>
      <c r="CE809" s="19"/>
      <c r="CF809" s="19"/>
      <c r="CG809" s="19"/>
      <c r="CH809" s="19"/>
      <c r="CI809" s="19"/>
      <c r="CJ809" s="19"/>
      <c r="CK809" s="19"/>
      <c r="CL809" s="19"/>
      <c r="CM809" s="19"/>
    </row>
    <row r="810" spans="1:91" s="20" customFormat="1">
      <c r="A810" s="17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"/>
      <c r="AR810" s="2"/>
      <c r="AS810" s="2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19"/>
      <c r="BU810" s="19"/>
      <c r="BV810" s="19"/>
      <c r="BW810" s="19"/>
      <c r="BX810" s="19"/>
      <c r="BY810" s="19"/>
      <c r="BZ810" s="19"/>
      <c r="CA810" s="19"/>
      <c r="CB810" s="19"/>
      <c r="CC810" s="19"/>
      <c r="CD810" s="19"/>
      <c r="CE810" s="19"/>
      <c r="CF810" s="19"/>
      <c r="CG810" s="19"/>
      <c r="CH810" s="19"/>
      <c r="CI810" s="19"/>
      <c r="CJ810" s="19"/>
      <c r="CK810" s="19"/>
      <c r="CL810" s="19"/>
      <c r="CM810" s="19"/>
    </row>
    <row r="811" spans="1:91" s="20" customFormat="1">
      <c r="A811" s="17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"/>
      <c r="AR811" s="2"/>
      <c r="AS811" s="2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19"/>
      <c r="BU811" s="19"/>
      <c r="BV811" s="19"/>
      <c r="BW811" s="19"/>
      <c r="BX811" s="19"/>
      <c r="BY811" s="19"/>
      <c r="BZ811" s="19"/>
      <c r="CA811" s="19"/>
      <c r="CB811" s="19"/>
      <c r="CC811" s="19"/>
      <c r="CD811" s="19"/>
      <c r="CE811" s="19"/>
      <c r="CF811" s="19"/>
      <c r="CG811" s="19"/>
      <c r="CH811" s="19"/>
      <c r="CI811" s="19"/>
      <c r="CJ811" s="19"/>
      <c r="CK811" s="19"/>
      <c r="CL811" s="19"/>
      <c r="CM811" s="19"/>
    </row>
    <row r="812" spans="1:91" s="20" customFormat="1">
      <c r="A812" s="17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"/>
      <c r="AR812" s="2"/>
      <c r="AS812" s="2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19"/>
      <c r="BU812" s="19"/>
      <c r="BV812" s="19"/>
      <c r="BW812" s="19"/>
      <c r="BX812" s="19"/>
      <c r="BY812" s="19"/>
      <c r="BZ812" s="19"/>
      <c r="CA812" s="19"/>
      <c r="CB812" s="19"/>
      <c r="CC812" s="19"/>
      <c r="CD812" s="19"/>
      <c r="CE812" s="19"/>
      <c r="CF812" s="19"/>
      <c r="CG812" s="19"/>
      <c r="CH812" s="19"/>
      <c r="CI812" s="19"/>
      <c r="CJ812" s="19"/>
      <c r="CK812" s="19"/>
      <c r="CL812" s="19"/>
      <c r="CM812" s="19"/>
    </row>
    <row r="813" spans="1:91" s="20" customFormat="1">
      <c r="A813" s="17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"/>
      <c r="AR813" s="2"/>
      <c r="AS813" s="2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19"/>
      <c r="BU813" s="19"/>
      <c r="BV813" s="19"/>
      <c r="BW813" s="19"/>
      <c r="BX813" s="19"/>
      <c r="BY813" s="19"/>
      <c r="BZ813" s="19"/>
      <c r="CA813" s="19"/>
      <c r="CB813" s="19"/>
      <c r="CC813" s="19"/>
      <c r="CD813" s="19"/>
      <c r="CE813" s="19"/>
      <c r="CF813" s="19"/>
      <c r="CG813" s="19"/>
      <c r="CH813" s="19"/>
      <c r="CI813" s="19"/>
      <c r="CJ813" s="19"/>
      <c r="CK813" s="19"/>
      <c r="CL813" s="19"/>
      <c r="CM813" s="19"/>
    </row>
    <row r="814" spans="1:91" s="20" customFormat="1">
      <c r="A814" s="17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"/>
      <c r="AR814" s="2"/>
      <c r="AS814" s="2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19"/>
      <c r="BU814" s="19"/>
      <c r="BV814" s="19"/>
      <c r="BW814" s="19"/>
      <c r="BX814" s="19"/>
      <c r="BY814" s="19"/>
      <c r="BZ814" s="19"/>
      <c r="CA814" s="19"/>
      <c r="CB814" s="19"/>
      <c r="CC814" s="19"/>
      <c r="CD814" s="19"/>
      <c r="CE814" s="19"/>
      <c r="CF814" s="19"/>
      <c r="CG814" s="19"/>
      <c r="CH814" s="19"/>
      <c r="CI814" s="19"/>
      <c r="CJ814" s="19"/>
      <c r="CK814" s="19"/>
      <c r="CL814" s="19"/>
      <c r="CM814" s="19"/>
    </row>
    <row r="815" spans="1:91" s="20" customFormat="1">
      <c r="A815" s="17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"/>
      <c r="AR815" s="2"/>
      <c r="AS815" s="2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19"/>
      <c r="BU815" s="19"/>
      <c r="BV815" s="19"/>
      <c r="BW815" s="19"/>
      <c r="BX815" s="19"/>
      <c r="BY815" s="19"/>
      <c r="BZ815" s="19"/>
      <c r="CA815" s="19"/>
      <c r="CB815" s="19"/>
      <c r="CC815" s="19"/>
      <c r="CD815" s="19"/>
      <c r="CE815" s="19"/>
      <c r="CF815" s="19"/>
      <c r="CG815" s="19"/>
      <c r="CH815" s="19"/>
      <c r="CI815" s="19"/>
      <c r="CJ815" s="19"/>
      <c r="CK815" s="19"/>
      <c r="CL815" s="19"/>
      <c r="CM815" s="19"/>
    </row>
    <row r="816" spans="1:91" s="20" customFormat="1">
      <c r="A816" s="17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"/>
      <c r="AR816" s="2"/>
      <c r="AS816" s="2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19"/>
      <c r="BU816" s="19"/>
      <c r="BV816" s="19"/>
      <c r="BW816" s="19"/>
      <c r="BX816" s="19"/>
      <c r="BY816" s="19"/>
      <c r="BZ816" s="19"/>
      <c r="CA816" s="19"/>
      <c r="CB816" s="19"/>
      <c r="CC816" s="19"/>
      <c r="CD816" s="19"/>
      <c r="CE816" s="19"/>
      <c r="CF816" s="19"/>
      <c r="CG816" s="19"/>
      <c r="CH816" s="19"/>
      <c r="CI816" s="19"/>
      <c r="CJ816" s="19"/>
      <c r="CK816" s="19"/>
      <c r="CL816" s="19"/>
      <c r="CM816" s="19"/>
    </row>
    <row r="817" spans="1:91" s="20" customFormat="1">
      <c r="A817" s="17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"/>
      <c r="AR817" s="2"/>
      <c r="AS817" s="2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19"/>
      <c r="BU817" s="19"/>
      <c r="BV817" s="19"/>
      <c r="BW817" s="19"/>
      <c r="BX817" s="19"/>
      <c r="BY817" s="19"/>
      <c r="BZ817" s="19"/>
      <c r="CA817" s="19"/>
      <c r="CB817" s="19"/>
      <c r="CC817" s="19"/>
      <c r="CD817" s="19"/>
      <c r="CE817" s="19"/>
      <c r="CF817" s="19"/>
      <c r="CG817" s="19"/>
      <c r="CH817" s="19"/>
      <c r="CI817" s="19"/>
      <c r="CJ817" s="19"/>
      <c r="CK817" s="19"/>
      <c r="CL817" s="19"/>
      <c r="CM817" s="19"/>
    </row>
    <row r="818" spans="1:91" s="20" customFormat="1">
      <c r="A818" s="17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"/>
      <c r="AR818" s="2"/>
      <c r="AS818" s="2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19"/>
      <c r="BU818" s="19"/>
      <c r="BV818" s="19"/>
      <c r="BW818" s="19"/>
      <c r="BX818" s="19"/>
      <c r="BY818" s="19"/>
      <c r="BZ818" s="19"/>
      <c r="CA818" s="19"/>
      <c r="CB818" s="19"/>
      <c r="CC818" s="19"/>
      <c r="CD818" s="19"/>
      <c r="CE818" s="19"/>
      <c r="CF818" s="19"/>
      <c r="CG818" s="19"/>
      <c r="CH818" s="19"/>
      <c r="CI818" s="19"/>
      <c r="CJ818" s="19"/>
      <c r="CK818" s="19"/>
      <c r="CL818" s="19"/>
      <c r="CM818" s="19"/>
    </row>
    <row r="819" spans="1:91" s="20" customFormat="1">
      <c r="A819" s="17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"/>
      <c r="AR819" s="2"/>
      <c r="AS819" s="2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19"/>
      <c r="BU819" s="19"/>
      <c r="BV819" s="19"/>
      <c r="BW819" s="19"/>
      <c r="BX819" s="19"/>
      <c r="BY819" s="19"/>
      <c r="BZ819" s="19"/>
      <c r="CA819" s="19"/>
      <c r="CB819" s="19"/>
      <c r="CC819" s="19"/>
      <c r="CD819" s="19"/>
      <c r="CE819" s="19"/>
      <c r="CF819" s="19"/>
      <c r="CG819" s="19"/>
      <c r="CH819" s="19"/>
      <c r="CI819" s="19"/>
      <c r="CJ819" s="19"/>
      <c r="CK819" s="19"/>
      <c r="CL819" s="19"/>
      <c r="CM819" s="19"/>
    </row>
    <row r="820" spans="1:91" s="20" customFormat="1">
      <c r="A820" s="17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"/>
      <c r="AR820" s="2"/>
      <c r="AS820" s="2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19"/>
      <c r="BU820" s="19"/>
      <c r="BV820" s="19"/>
      <c r="BW820" s="19"/>
      <c r="BX820" s="19"/>
      <c r="BY820" s="19"/>
      <c r="BZ820" s="19"/>
      <c r="CA820" s="19"/>
      <c r="CB820" s="19"/>
      <c r="CC820" s="19"/>
      <c r="CD820" s="19"/>
      <c r="CE820" s="19"/>
      <c r="CF820" s="19"/>
      <c r="CG820" s="19"/>
      <c r="CH820" s="19"/>
      <c r="CI820" s="19"/>
      <c r="CJ820" s="19"/>
      <c r="CK820" s="19"/>
      <c r="CL820" s="19"/>
      <c r="CM820" s="19"/>
    </row>
    <row r="821" spans="1:91" s="20" customFormat="1">
      <c r="A821" s="17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"/>
      <c r="AR821" s="2"/>
      <c r="AS821" s="2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19"/>
      <c r="BU821" s="19"/>
      <c r="BV821" s="19"/>
      <c r="BW821" s="19"/>
      <c r="BX821" s="19"/>
      <c r="BY821" s="19"/>
      <c r="BZ821" s="19"/>
      <c r="CA821" s="19"/>
      <c r="CB821" s="19"/>
      <c r="CC821" s="19"/>
      <c r="CD821" s="19"/>
      <c r="CE821" s="19"/>
      <c r="CF821" s="19"/>
      <c r="CG821" s="19"/>
      <c r="CH821" s="19"/>
      <c r="CI821" s="19"/>
      <c r="CJ821" s="19"/>
      <c r="CK821" s="19"/>
      <c r="CL821" s="19"/>
      <c r="CM821" s="19"/>
    </row>
    <row r="822" spans="1:91" s="20" customFormat="1">
      <c r="A822" s="17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"/>
      <c r="AR822" s="2"/>
      <c r="AS822" s="2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19"/>
      <c r="BU822" s="19"/>
      <c r="BV822" s="19"/>
      <c r="BW822" s="19"/>
      <c r="BX822" s="19"/>
      <c r="BY822" s="19"/>
      <c r="BZ822" s="19"/>
      <c r="CA822" s="19"/>
      <c r="CB822" s="19"/>
      <c r="CC822" s="19"/>
      <c r="CD822" s="19"/>
      <c r="CE822" s="19"/>
      <c r="CF822" s="19"/>
      <c r="CG822" s="19"/>
      <c r="CH822" s="19"/>
      <c r="CI822" s="19"/>
      <c r="CJ822" s="19"/>
      <c r="CK822" s="19"/>
      <c r="CL822" s="19"/>
      <c r="CM822" s="19"/>
    </row>
    <row r="823" spans="1:91" s="20" customFormat="1">
      <c r="A823" s="17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"/>
      <c r="AR823" s="2"/>
      <c r="AS823" s="2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19"/>
      <c r="BU823" s="19"/>
      <c r="BV823" s="19"/>
      <c r="BW823" s="19"/>
      <c r="BX823" s="19"/>
      <c r="BY823" s="19"/>
      <c r="BZ823" s="19"/>
      <c r="CA823" s="19"/>
      <c r="CB823" s="19"/>
      <c r="CC823" s="19"/>
      <c r="CD823" s="19"/>
      <c r="CE823" s="19"/>
      <c r="CF823" s="19"/>
      <c r="CG823" s="19"/>
      <c r="CH823" s="19"/>
      <c r="CI823" s="19"/>
      <c r="CJ823" s="19"/>
      <c r="CK823" s="19"/>
      <c r="CL823" s="19"/>
      <c r="CM823" s="19"/>
    </row>
    <row r="824" spans="1:91" s="20" customFormat="1">
      <c r="A824" s="17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"/>
      <c r="AR824" s="2"/>
      <c r="AS824" s="2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19"/>
      <c r="BU824" s="19"/>
      <c r="BV824" s="19"/>
      <c r="BW824" s="19"/>
      <c r="BX824" s="19"/>
      <c r="BY824" s="19"/>
      <c r="BZ824" s="19"/>
      <c r="CA824" s="19"/>
      <c r="CB824" s="19"/>
      <c r="CC824" s="19"/>
      <c r="CD824" s="19"/>
      <c r="CE824" s="19"/>
      <c r="CF824" s="19"/>
      <c r="CG824" s="19"/>
      <c r="CH824" s="19"/>
      <c r="CI824" s="19"/>
      <c r="CJ824" s="19"/>
      <c r="CK824" s="19"/>
      <c r="CL824" s="19"/>
      <c r="CM824" s="19"/>
    </row>
    <row r="825" spans="1:91" s="20" customFormat="1">
      <c r="A825" s="17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"/>
      <c r="AR825" s="2"/>
      <c r="AS825" s="2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19"/>
      <c r="BU825" s="19"/>
      <c r="BV825" s="19"/>
      <c r="BW825" s="19"/>
      <c r="BX825" s="19"/>
      <c r="BY825" s="19"/>
      <c r="BZ825" s="19"/>
      <c r="CA825" s="19"/>
      <c r="CB825" s="19"/>
      <c r="CC825" s="19"/>
      <c r="CD825" s="19"/>
      <c r="CE825" s="19"/>
      <c r="CF825" s="19"/>
      <c r="CG825" s="19"/>
      <c r="CH825" s="19"/>
      <c r="CI825" s="19"/>
      <c r="CJ825" s="19"/>
      <c r="CK825" s="19"/>
      <c r="CL825" s="19"/>
      <c r="CM825" s="19"/>
    </row>
    <row r="826" spans="1:91" s="20" customFormat="1">
      <c r="A826" s="17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"/>
      <c r="AR826" s="2"/>
      <c r="AS826" s="2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19"/>
      <c r="BU826" s="19"/>
      <c r="BV826" s="19"/>
      <c r="BW826" s="19"/>
      <c r="BX826" s="19"/>
      <c r="BY826" s="19"/>
      <c r="BZ826" s="19"/>
      <c r="CA826" s="19"/>
      <c r="CB826" s="19"/>
      <c r="CC826" s="19"/>
      <c r="CD826" s="19"/>
      <c r="CE826" s="19"/>
      <c r="CF826" s="19"/>
      <c r="CG826" s="19"/>
      <c r="CH826" s="19"/>
      <c r="CI826" s="19"/>
      <c r="CJ826" s="19"/>
      <c r="CK826" s="19"/>
      <c r="CL826" s="19"/>
      <c r="CM826" s="19"/>
    </row>
    <row r="827" spans="1:91" s="20" customFormat="1">
      <c r="A827" s="17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"/>
      <c r="AR827" s="2"/>
      <c r="AS827" s="2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19"/>
      <c r="BU827" s="19"/>
      <c r="BV827" s="19"/>
      <c r="BW827" s="19"/>
      <c r="BX827" s="19"/>
      <c r="BY827" s="19"/>
      <c r="BZ827" s="19"/>
      <c r="CA827" s="19"/>
      <c r="CB827" s="19"/>
      <c r="CC827" s="19"/>
      <c r="CD827" s="19"/>
      <c r="CE827" s="19"/>
      <c r="CF827" s="19"/>
      <c r="CG827" s="19"/>
      <c r="CH827" s="19"/>
      <c r="CI827" s="19"/>
      <c r="CJ827" s="19"/>
      <c r="CK827" s="19"/>
      <c r="CL827" s="19"/>
      <c r="CM827" s="19"/>
    </row>
    <row r="828" spans="1:91" s="20" customFormat="1">
      <c r="A828" s="17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"/>
      <c r="AR828" s="2"/>
      <c r="AS828" s="2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19"/>
      <c r="BU828" s="19"/>
      <c r="BV828" s="19"/>
      <c r="BW828" s="19"/>
      <c r="BX828" s="19"/>
      <c r="BY828" s="19"/>
      <c r="BZ828" s="19"/>
      <c r="CA828" s="19"/>
      <c r="CB828" s="19"/>
      <c r="CC828" s="19"/>
      <c r="CD828" s="19"/>
      <c r="CE828" s="19"/>
      <c r="CF828" s="19"/>
      <c r="CG828" s="19"/>
      <c r="CH828" s="19"/>
      <c r="CI828" s="19"/>
      <c r="CJ828" s="19"/>
      <c r="CK828" s="19"/>
      <c r="CL828" s="19"/>
      <c r="CM828" s="19"/>
    </row>
    <row r="829" spans="1:91" s="20" customFormat="1">
      <c r="A829" s="17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"/>
      <c r="AR829" s="2"/>
      <c r="AS829" s="2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19"/>
      <c r="BU829" s="19"/>
      <c r="BV829" s="19"/>
      <c r="BW829" s="19"/>
      <c r="BX829" s="19"/>
      <c r="BY829" s="19"/>
      <c r="BZ829" s="19"/>
      <c r="CA829" s="19"/>
      <c r="CB829" s="19"/>
      <c r="CC829" s="19"/>
      <c r="CD829" s="19"/>
      <c r="CE829" s="19"/>
      <c r="CF829" s="19"/>
      <c r="CG829" s="19"/>
      <c r="CH829" s="19"/>
      <c r="CI829" s="19"/>
      <c r="CJ829" s="19"/>
      <c r="CK829" s="19"/>
      <c r="CL829" s="19"/>
      <c r="CM829" s="19"/>
    </row>
    <row r="830" spans="1:91" s="20" customFormat="1">
      <c r="A830" s="17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"/>
      <c r="AR830" s="2"/>
      <c r="AS830" s="2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19"/>
      <c r="BU830" s="19"/>
      <c r="BV830" s="19"/>
      <c r="BW830" s="19"/>
      <c r="BX830" s="19"/>
      <c r="BY830" s="19"/>
      <c r="BZ830" s="19"/>
      <c r="CA830" s="19"/>
      <c r="CB830" s="19"/>
      <c r="CC830" s="19"/>
      <c r="CD830" s="19"/>
      <c r="CE830" s="19"/>
      <c r="CF830" s="19"/>
      <c r="CG830" s="19"/>
      <c r="CH830" s="19"/>
      <c r="CI830" s="19"/>
      <c r="CJ830" s="19"/>
      <c r="CK830" s="19"/>
      <c r="CL830" s="19"/>
      <c r="CM830" s="19"/>
    </row>
    <row r="831" spans="1:91" s="20" customFormat="1">
      <c r="A831" s="17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"/>
      <c r="AR831" s="2"/>
      <c r="AS831" s="2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19"/>
      <c r="BU831" s="19"/>
      <c r="BV831" s="19"/>
      <c r="BW831" s="19"/>
      <c r="BX831" s="19"/>
      <c r="BY831" s="19"/>
      <c r="BZ831" s="19"/>
      <c r="CA831" s="19"/>
      <c r="CB831" s="19"/>
      <c r="CC831" s="19"/>
      <c r="CD831" s="19"/>
      <c r="CE831" s="19"/>
      <c r="CF831" s="19"/>
      <c r="CG831" s="19"/>
      <c r="CH831" s="19"/>
      <c r="CI831" s="19"/>
      <c r="CJ831" s="19"/>
      <c r="CK831" s="19"/>
      <c r="CL831" s="19"/>
      <c r="CM831" s="19"/>
    </row>
    <row r="832" spans="1:91" s="20" customFormat="1">
      <c r="A832" s="17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"/>
      <c r="AR832" s="2"/>
      <c r="AS832" s="2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19"/>
      <c r="BU832" s="19"/>
      <c r="BV832" s="19"/>
      <c r="BW832" s="19"/>
      <c r="BX832" s="19"/>
      <c r="BY832" s="19"/>
      <c r="BZ832" s="19"/>
      <c r="CA832" s="19"/>
      <c r="CB832" s="19"/>
      <c r="CC832" s="19"/>
      <c r="CD832" s="19"/>
      <c r="CE832" s="19"/>
      <c r="CF832" s="19"/>
      <c r="CG832" s="19"/>
      <c r="CH832" s="19"/>
      <c r="CI832" s="19"/>
      <c r="CJ832" s="19"/>
      <c r="CK832" s="19"/>
      <c r="CL832" s="19"/>
      <c r="CM832" s="19"/>
    </row>
    <row r="833" spans="1:91" s="20" customFormat="1">
      <c r="A833" s="17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"/>
      <c r="AR833" s="2"/>
      <c r="AS833" s="2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19"/>
      <c r="BU833" s="19"/>
      <c r="BV833" s="19"/>
      <c r="BW833" s="19"/>
      <c r="BX833" s="19"/>
      <c r="BY833" s="19"/>
      <c r="BZ833" s="19"/>
      <c r="CA833" s="19"/>
      <c r="CB833" s="19"/>
      <c r="CC833" s="19"/>
      <c r="CD833" s="19"/>
      <c r="CE833" s="19"/>
      <c r="CF833" s="19"/>
      <c r="CG833" s="19"/>
      <c r="CH833" s="19"/>
      <c r="CI833" s="19"/>
      <c r="CJ833" s="19"/>
      <c r="CK833" s="19"/>
      <c r="CL833" s="19"/>
      <c r="CM833" s="19"/>
    </row>
    <row r="834" spans="1:91" s="20" customFormat="1">
      <c r="A834" s="17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"/>
      <c r="AR834" s="2"/>
      <c r="AS834" s="2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19"/>
      <c r="BU834" s="19"/>
      <c r="BV834" s="19"/>
      <c r="BW834" s="19"/>
      <c r="BX834" s="19"/>
      <c r="BY834" s="19"/>
      <c r="BZ834" s="19"/>
      <c r="CA834" s="19"/>
      <c r="CB834" s="19"/>
      <c r="CC834" s="19"/>
      <c r="CD834" s="19"/>
      <c r="CE834" s="19"/>
      <c r="CF834" s="19"/>
      <c r="CG834" s="19"/>
      <c r="CH834" s="19"/>
      <c r="CI834" s="19"/>
      <c r="CJ834" s="19"/>
      <c r="CK834" s="19"/>
      <c r="CL834" s="19"/>
      <c r="CM834" s="19"/>
    </row>
    <row r="835" spans="1:91" s="20" customFormat="1">
      <c r="A835" s="17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"/>
      <c r="AR835" s="2"/>
      <c r="AS835" s="2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19"/>
      <c r="BU835" s="19"/>
      <c r="BV835" s="19"/>
      <c r="BW835" s="19"/>
      <c r="BX835" s="19"/>
      <c r="BY835" s="19"/>
      <c r="BZ835" s="19"/>
      <c r="CA835" s="19"/>
      <c r="CB835" s="19"/>
      <c r="CC835" s="19"/>
      <c r="CD835" s="19"/>
      <c r="CE835" s="19"/>
      <c r="CF835" s="19"/>
      <c r="CG835" s="19"/>
      <c r="CH835" s="19"/>
      <c r="CI835" s="19"/>
      <c r="CJ835" s="19"/>
      <c r="CK835" s="19"/>
      <c r="CL835" s="19"/>
      <c r="CM835" s="19"/>
    </row>
    <row r="836" spans="1:91" s="20" customFormat="1">
      <c r="A836" s="17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"/>
      <c r="AR836" s="2"/>
      <c r="AS836" s="2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19"/>
      <c r="BU836" s="19"/>
      <c r="BV836" s="19"/>
      <c r="BW836" s="19"/>
      <c r="BX836" s="19"/>
      <c r="BY836" s="19"/>
      <c r="BZ836" s="19"/>
      <c r="CA836" s="19"/>
      <c r="CB836" s="19"/>
      <c r="CC836" s="19"/>
      <c r="CD836" s="19"/>
      <c r="CE836" s="19"/>
      <c r="CF836" s="19"/>
      <c r="CG836" s="19"/>
      <c r="CH836" s="19"/>
      <c r="CI836" s="19"/>
      <c r="CJ836" s="19"/>
      <c r="CK836" s="19"/>
      <c r="CL836" s="19"/>
      <c r="CM836" s="19"/>
    </row>
    <row r="837" spans="1:91" s="20" customFormat="1">
      <c r="A837" s="17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"/>
      <c r="AR837" s="2"/>
      <c r="AS837" s="2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19"/>
      <c r="BU837" s="19"/>
      <c r="BV837" s="19"/>
      <c r="BW837" s="19"/>
      <c r="BX837" s="19"/>
      <c r="BY837" s="19"/>
      <c r="BZ837" s="19"/>
      <c r="CA837" s="19"/>
      <c r="CB837" s="19"/>
      <c r="CC837" s="19"/>
      <c r="CD837" s="19"/>
      <c r="CE837" s="19"/>
      <c r="CF837" s="19"/>
      <c r="CG837" s="19"/>
      <c r="CH837" s="19"/>
      <c r="CI837" s="19"/>
      <c r="CJ837" s="19"/>
      <c r="CK837" s="19"/>
      <c r="CL837" s="19"/>
      <c r="CM837" s="19"/>
    </row>
    <row r="838" spans="1:91" s="20" customFormat="1">
      <c r="A838" s="17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"/>
      <c r="AR838" s="2"/>
      <c r="AS838" s="2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19"/>
      <c r="BU838" s="19"/>
      <c r="BV838" s="19"/>
      <c r="BW838" s="19"/>
      <c r="BX838" s="19"/>
      <c r="BY838" s="19"/>
      <c r="BZ838" s="19"/>
      <c r="CA838" s="19"/>
      <c r="CB838" s="19"/>
      <c r="CC838" s="19"/>
      <c r="CD838" s="19"/>
      <c r="CE838" s="19"/>
      <c r="CF838" s="19"/>
      <c r="CG838" s="19"/>
      <c r="CH838" s="19"/>
      <c r="CI838" s="19"/>
      <c r="CJ838" s="19"/>
      <c r="CK838" s="19"/>
      <c r="CL838" s="19"/>
      <c r="CM838" s="19"/>
    </row>
    <row r="839" spans="1:91" s="20" customFormat="1">
      <c r="A839" s="17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"/>
      <c r="AR839" s="2"/>
      <c r="AS839" s="2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19"/>
      <c r="BU839" s="19"/>
      <c r="BV839" s="19"/>
      <c r="BW839" s="19"/>
      <c r="BX839" s="19"/>
      <c r="BY839" s="19"/>
      <c r="BZ839" s="19"/>
      <c r="CA839" s="19"/>
      <c r="CB839" s="19"/>
      <c r="CC839" s="19"/>
      <c r="CD839" s="19"/>
      <c r="CE839" s="19"/>
      <c r="CF839" s="19"/>
      <c r="CG839" s="19"/>
      <c r="CH839" s="19"/>
      <c r="CI839" s="19"/>
      <c r="CJ839" s="19"/>
      <c r="CK839" s="19"/>
      <c r="CL839" s="19"/>
      <c r="CM839" s="19"/>
    </row>
    <row r="840" spans="1:91" s="20" customFormat="1">
      <c r="A840" s="17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"/>
      <c r="AR840" s="2"/>
      <c r="AS840" s="2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19"/>
      <c r="BU840" s="19"/>
      <c r="BV840" s="19"/>
      <c r="BW840" s="19"/>
      <c r="BX840" s="19"/>
      <c r="BY840" s="19"/>
      <c r="BZ840" s="19"/>
      <c r="CA840" s="19"/>
      <c r="CB840" s="19"/>
      <c r="CC840" s="19"/>
      <c r="CD840" s="19"/>
      <c r="CE840" s="19"/>
      <c r="CF840" s="19"/>
      <c r="CG840" s="19"/>
      <c r="CH840" s="19"/>
      <c r="CI840" s="19"/>
      <c r="CJ840" s="19"/>
      <c r="CK840" s="19"/>
      <c r="CL840" s="19"/>
      <c r="CM840" s="19"/>
    </row>
    <row r="841" spans="1:91" s="20" customFormat="1">
      <c r="A841" s="17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"/>
      <c r="AR841" s="2"/>
      <c r="AS841" s="2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19"/>
      <c r="BU841" s="19"/>
      <c r="BV841" s="19"/>
      <c r="BW841" s="19"/>
      <c r="BX841" s="19"/>
      <c r="BY841" s="19"/>
      <c r="BZ841" s="19"/>
      <c r="CA841" s="19"/>
      <c r="CB841" s="19"/>
      <c r="CC841" s="19"/>
      <c r="CD841" s="19"/>
      <c r="CE841" s="19"/>
      <c r="CF841" s="19"/>
      <c r="CG841" s="19"/>
      <c r="CH841" s="19"/>
      <c r="CI841" s="19"/>
      <c r="CJ841" s="19"/>
      <c r="CK841" s="19"/>
      <c r="CL841" s="19"/>
      <c r="CM841" s="19"/>
    </row>
    <row r="842" spans="1:91" s="20" customFormat="1">
      <c r="A842" s="17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"/>
      <c r="AR842" s="2"/>
      <c r="AS842" s="2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19"/>
      <c r="BU842" s="19"/>
      <c r="BV842" s="19"/>
      <c r="BW842" s="19"/>
      <c r="BX842" s="19"/>
      <c r="BY842" s="19"/>
      <c r="BZ842" s="19"/>
      <c r="CA842" s="19"/>
      <c r="CB842" s="19"/>
      <c r="CC842" s="19"/>
      <c r="CD842" s="19"/>
      <c r="CE842" s="19"/>
      <c r="CF842" s="19"/>
      <c r="CG842" s="19"/>
      <c r="CH842" s="19"/>
      <c r="CI842" s="19"/>
      <c r="CJ842" s="19"/>
      <c r="CK842" s="19"/>
      <c r="CL842" s="19"/>
      <c r="CM842" s="19"/>
    </row>
    <row r="843" spans="1:91" s="20" customFormat="1">
      <c r="A843" s="17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"/>
      <c r="AR843" s="2"/>
      <c r="AS843" s="2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19"/>
      <c r="BU843" s="19"/>
      <c r="BV843" s="19"/>
      <c r="BW843" s="19"/>
      <c r="BX843" s="19"/>
      <c r="BY843" s="19"/>
      <c r="BZ843" s="19"/>
      <c r="CA843" s="19"/>
      <c r="CB843" s="19"/>
      <c r="CC843" s="19"/>
      <c r="CD843" s="19"/>
      <c r="CE843" s="19"/>
      <c r="CF843" s="19"/>
      <c r="CG843" s="19"/>
      <c r="CH843" s="19"/>
      <c r="CI843" s="19"/>
      <c r="CJ843" s="19"/>
      <c r="CK843" s="19"/>
      <c r="CL843" s="19"/>
      <c r="CM843" s="19"/>
    </row>
    <row r="844" spans="1:91" s="20" customFormat="1">
      <c r="A844" s="17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"/>
      <c r="AR844" s="2"/>
      <c r="AS844" s="2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19"/>
      <c r="BU844" s="19"/>
      <c r="BV844" s="19"/>
      <c r="BW844" s="19"/>
      <c r="BX844" s="19"/>
      <c r="BY844" s="19"/>
      <c r="BZ844" s="19"/>
      <c r="CA844" s="19"/>
      <c r="CB844" s="19"/>
      <c r="CC844" s="19"/>
      <c r="CD844" s="19"/>
      <c r="CE844" s="19"/>
      <c r="CF844" s="19"/>
      <c r="CG844" s="19"/>
      <c r="CH844" s="19"/>
      <c r="CI844" s="19"/>
      <c r="CJ844" s="19"/>
      <c r="CK844" s="19"/>
      <c r="CL844" s="19"/>
      <c r="CM844" s="19"/>
    </row>
    <row r="845" spans="1:91" s="20" customFormat="1">
      <c r="A845" s="17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"/>
      <c r="AR845" s="2"/>
      <c r="AS845" s="2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19"/>
      <c r="BU845" s="19"/>
      <c r="BV845" s="19"/>
      <c r="BW845" s="19"/>
      <c r="BX845" s="19"/>
      <c r="BY845" s="19"/>
      <c r="BZ845" s="19"/>
      <c r="CA845" s="19"/>
      <c r="CB845" s="19"/>
      <c r="CC845" s="19"/>
      <c r="CD845" s="19"/>
      <c r="CE845" s="19"/>
      <c r="CF845" s="19"/>
      <c r="CG845" s="19"/>
      <c r="CH845" s="19"/>
      <c r="CI845" s="19"/>
      <c r="CJ845" s="19"/>
      <c r="CK845" s="19"/>
      <c r="CL845" s="19"/>
      <c r="CM845" s="19"/>
    </row>
    <row r="846" spans="1:91" s="20" customFormat="1">
      <c r="A846" s="17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"/>
      <c r="AR846" s="2"/>
      <c r="AS846" s="2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19"/>
      <c r="BU846" s="19"/>
      <c r="BV846" s="19"/>
      <c r="BW846" s="19"/>
      <c r="BX846" s="19"/>
      <c r="BY846" s="19"/>
      <c r="BZ846" s="19"/>
      <c r="CA846" s="19"/>
      <c r="CB846" s="19"/>
      <c r="CC846" s="19"/>
      <c r="CD846" s="19"/>
      <c r="CE846" s="19"/>
      <c r="CF846" s="19"/>
      <c r="CG846" s="19"/>
      <c r="CH846" s="19"/>
      <c r="CI846" s="19"/>
      <c r="CJ846" s="19"/>
      <c r="CK846" s="19"/>
      <c r="CL846" s="19"/>
      <c r="CM846" s="19"/>
    </row>
    <row r="847" spans="1:91" s="20" customFormat="1">
      <c r="A847" s="17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"/>
      <c r="AR847" s="2"/>
      <c r="AS847" s="2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19"/>
      <c r="BU847" s="19"/>
      <c r="BV847" s="19"/>
      <c r="BW847" s="19"/>
      <c r="BX847" s="19"/>
      <c r="BY847" s="19"/>
      <c r="BZ847" s="19"/>
      <c r="CA847" s="19"/>
      <c r="CB847" s="19"/>
      <c r="CC847" s="19"/>
      <c r="CD847" s="19"/>
      <c r="CE847" s="19"/>
      <c r="CF847" s="19"/>
      <c r="CG847" s="19"/>
      <c r="CH847" s="19"/>
      <c r="CI847" s="19"/>
      <c r="CJ847" s="19"/>
      <c r="CK847" s="19"/>
      <c r="CL847" s="19"/>
      <c r="CM847" s="19"/>
    </row>
    <row r="848" spans="1:91" s="20" customFormat="1">
      <c r="A848" s="17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"/>
      <c r="AR848" s="2"/>
      <c r="AS848" s="2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19"/>
      <c r="BU848" s="19"/>
      <c r="BV848" s="19"/>
      <c r="BW848" s="19"/>
      <c r="BX848" s="19"/>
      <c r="BY848" s="19"/>
      <c r="BZ848" s="19"/>
      <c r="CA848" s="19"/>
      <c r="CB848" s="19"/>
      <c r="CC848" s="19"/>
      <c r="CD848" s="19"/>
      <c r="CE848" s="19"/>
      <c r="CF848" s="19"/>
      <c r="CG848" s="19"/>
      <c r="CH848" s="19"/>
      <c r="CI848" s="19"/>
      <c r="CJ848" s="19"/>
      <c r="CK848" s="19"/>
      <c r="CL848" s="19"/>
      <c r="CM848" s="19"/>
    </row>
    <row r="849" spans="1:91" s="20" customFormat="1">
      <c r="A849" s="17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"/>
      <c r="AR849" s="2"/>
      <c r="AS849" s="2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19"/>
      <c r="BU849" s="19"/>
      <c r="BV849" s="19"/>
      <c r="BW849" s="19"/>
      <c r="BX849" s="19"/>
      <c r="BY849" s="19"/>
      <c r="BZ849" s="19"/>
      <c r="CA849" s="19"/>
      <c r="CB849" s="19"/>
      <c r="CC849" s="19"/>
      <c r="CD849" s="19"/>
      <c r="CE849" s="19"/>
      <c r="CF849" s="19"/>
      <c r="CG849" s="19"/>
      <c r="CH849" s="19"/>
      <c r="CI849" s="19"/>
      <c r="CJ849" s="19"/>
      <c r="CK849" s="19"/>
      <c r="CL849" s="19"/>
      <c r="CM849" s="19"/>
    </row>
    <row r="850" spans="1:91" s="20" customFormat="1">
      <c r="A850" s="17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"/>
      <c r="AR850" s="2"/>
      <c r="AS850" s="2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19"/>
      <c r="BU850" s="19"/>
      <c r="BV850" s="19"/>
      <c r="BW850" s="19"/>
      <c r="BX850" s="19"/>
      <c r="BY850" s="19"/>
      <c r="BZ850" s="19"/>
      <c r="CA850" s="19"/>
      <c r="CB850" s="19"/>
      <c r="CC850" s="19"/>
      <c r="CD850" s="19"/>
      <c r="CE850" s="19"/>
      <c r="CF850" s="19"/>
      <c r="CG850" s="19"/>
      <c r="CH850" s="19"/>
      <c r="CI850" s="19"/>
      <c r="CJ850" s="19"/>
      <c r="CK850" s="19"/>
      <c r="CL850" s="19"/>
      <c r="CM850" s="19"/>
    </row>
    <row r="851" spans="1:91" s="20" customFormat="1">
      <c r="A851" s="17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"/>
      <c r="AR851" s="2"/>
      <c r="AS851" s="2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19"/>
      <c r="BU851" s="19"/>
      <c r="BV851" s="19"/>
      <c r="BW851" s="19"/>
      <c r="BX851" s="19"/>
      <c r="BY851" s="19"/>
      <c r="BZ851" s="19"/>
      <c r="CA851" s="19"/>
      <c r="CB851" s="19"/>
      <c r="CC851" s="19"/>
      <c r="CD851" s="19"/>
      <c r="CE851" s="19"/>
      <c r="CF851" s="19"/>
      <c r="CG851" s="19"/>
      <c r="CH851" s="19"/>
      <c r="CI851" s="19"/>
      <c r="CJ851" s="19"/>
      <c r="CK851" s="19"/>
      <c r="CL851" s="19"/>
      <c r="CM851" s="19"/>
    </row>
    <row r="852" spans="1:91" s="20" customFormat="1">
      <c r="A852" s="17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"/>
      <c r="AR852" s="2"/>
      <c r="AS852" s="2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19"/>
      <c r="BU852" s="19"/>
      <c r="BV852" s="19"/>
      <c r="BW852" s="19"/>
      <c r="BX852" s="19"/>
      <c r="BY852" s="19"/>
      <c r="BZ852" s="19"/>
      <c r="CA852" s="19"/>
      <c r="CB852" s="19"/>
      <c r="CC852" s="19"/>
      <c r="CD852" s="19"/>
      <c r="CE852" s="19"/>
      <c r="CF852" s="19"/>
      <c r="CG852" s="19"/>
      <c r="CH852" s="19"/>
      <c r="CI852" s="19"/>
      <c r="CJ852" s="19"/>
      <c r="CK852" s="19"/>
      <c r="CL852" s="19"/>
      <c r="CM852" s="19"/>
    </row>
    <row r="853" spans="1:91" s="20" customFormat="1">
      <c r="A853" s="17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"/>
      <c r="AR853" s="2"/>
      <c r="AS853" s="2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19"/>
      <c r="BU853" s="19"/>
      <c r="BV853" s="19"/>
      <c r="BW853" s="19"/>
      <c r="BX853" s="19"/>
      <c r="BY853" s="19"/>
      <c r="BZ853" s="19"/>
      <c r="CA853" s="19"/>
      <c r="CB853" s="19"/>
      <c r="CC853" s="19"/>
      <c r="CD853" s="19"/>
      <c r="CE853" s="19"/>
      <c r="CF853" s="19"/>
      <c r="CG853" s="19"/>
      <c r="CH853" s="19"/>
      <c r="CI853" s="19"/>
      <c r="CJ853" s="19"/>
      <c r="CK853" s="19"/>
      <c r="CL853" s="19"/>
      <c r="CM853" s="19"/>
    </row>
    <row r="854" spans="1:91" s="20" customFormat="1">
      <c r="A854" s="17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"/>
      <c r="AR854" s="2"/>
      <c r="AS854" s="2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19"/>
      <c r="BU854" s="19"/>
      <c r="BV854" s="19"/>
      <c r="BW854" s="19"/>
      <c r="BX854" s="19"/>
      <c r="BY854" s="19"/>
      <c r="BZ854" s="19"/>
      <c r="CA854" s="19"/>
      <c r="CB854" s="19"/>
      <c r="CC854" s="19"/>
      <c r="CD854" s="19"/>
      <c r="CE854" s="19"/>
      <c r="CF854" s="19"/>
      <c r="CG854" s="19"/>
      <c r="CH854" s="19"/>
      <c r="CI854" s="19"/>
      <c r="CJ854" s="19"/>
      <c r="CK854" s="19"/>
      <c r="CL854" s="19"/>
      <c r="CM854" s="19"/>
    </row>
    <row r="855" spans="1:91" s="20" customFormat="1">
      <c r="A855" s="17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"/>
      <c r="AR855" s="2"/>
      <c r="AS855" s="2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19"/>
      <c r="BU855" s="19"/>
      <c r="BV855" s="19"/>
      <c r="BW855" s="19"/>
      <c r="BX855" s="19"/>
      <c r="BY855" s="19"/>
      <c r="BZ855" s="19"/>
      <c r="CA855" s="19"/>
      <c r="CB855" s="19"/>
      <c r="CC855" s="19"/>
      <c r="CD855" s="19"/>
      <c r="CE855" s="19"/>
      <c r="CF855" s="19"/>
      <c r="CG855" s="19"/>
      <c r="CH855" s="19"/>
      <c r="CI855" s="19"/>
      <c r="CJ855" s="19"/>
      <c r="CK855" s="19"/>
      <c r="CL855" s="19"/>
      <c r="CM855" s="19"/>
    </row>
    <row r="856" spans="1:91" s="20" customFormat="1">
      <c r="A856" s="17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"/>
      <c r="AR856" s="2"/>
      <c r="AS856" s="2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19"/>
      <c r="BU856" s="19"/>
      <c r="BV856" s="19"/>
      <c r="BW856" s="19"/>
      <c r="BX856" s="19"/>
      <c r="BY856" s="19"/>
      <c r="BZ856" s="19"/>
      <c r="CA856" s="19"/>
      <c r="CB856" s="19"/>
      <c r="CC856" s="19"/>
      <c r="CD856" s="19"/>
      <c r="CE856" s="19"/>
      <c r="CF856" s="19"/>
      <c r="CG856" s="19"/>
      <c r="CH856" s="19"/>
      <c r="CI856" s="19"/>
      <c r="CJ856" s="19"/>
      <c r="CK856" s="19"/>
      <c r="CL856" s="19"/>
      <c r="CM856" s="19"/>
    </row>
    <row r="857" spans="1:91" s="20" customFormat="1">
      <c r="A857" s="17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"/>
      <c r="AR857" s="2"/>
      <c r="AS857" s="2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19"/>
      <c r="BU857" s="19"/>
      <c r="BV857" s="19"/>
      <c r="BW857" s="19"/>
      <c r="BX857" s="19"/>
      <c r="BY857" s="19"/>
      <c r="BZ857" s="19"/>
      <c r="CA857" s="19"/>
      <c r="CB857" s="19"/>
      <c r="CC857" s="19"/>
      <c r="CD857" s="19"/>
      <c r="CE857" s="19"/>
      <c r="CF857" s="19"/>
      <c r="CG857" s="19"/>
      <c r="CH857" s="19"/>
      <c r="CI857" s="19"/>
      <c r="CJ857" s="19"/>
      <c r="CK857" s="19"/>
      <c r="CL857" s="19"/>
      <c r="CM857" s="19"/>
    </row>
    <row r="858" spans="1:91" s="20" customFormat="1">
      <c r="A858" s="17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"/>
      <c r="AR858" s="2"/>
      <c r="AS858" s="2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19"/>
      <c r="BU858" s="19"/>
      <c r="BV858" s="19"/>
      <c r="BW858" s="19"/>
      <c r="BX858" s="19"/>
      <c r="BY858" s="19"/>
      <c r="BZ858" s="19"/>
      <c r="CA858" s="19"/>
      <c r="CB858" s="19"/>
      <c r="CC858" s="19"/>
      <c r="CD858" s="19"/>
      <c r="CE858" s="19"/>
      <c r="CF858" s="19"/>
      <c r="CG858" s="19"/>
      <c r="CH858" s="19"/>
      <c r="CI858" s="19"/>
      <c r="CJ858" s="19"/>
      <c r="CK858" s="19"/>
      <c r="CL858" s="19"/>
      <c r="CM858" s="19"/>
    </row>
    <row r="859" spans="1:91" s="20" customFormat="1">
      <c r="A859" s="17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"/>
      <c r="AR859" s="2"/>
      <c r="AS859" s="2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19"/>
      <c r="BU859" s="19"/>
      <c r="BV859" s="19"/>
      <c r="BW859" s="19"/>
      <c r="BX859" s="19"/>
      <c r="BY859" s="19"/>
      <c r="BZ859" s="19"/>
      <c r="CA859" s="19"/>
      <c r="CB859" s="19"/>
      <c r="CC859" s="19"/>
      <c r="CD859" s="19"/>
      <c r="CE859" s="19"/>
      <c r="CF859" s="19"/>
      <c r="CG859" s="19"/>
      <c r="CH859" s="19"/>
      <c r="CI859" s="19"/>
      <c r="CJ859" s="19"/>
      <c r="CK859" s="19"/>
      <c r="CL859" s="19"/>
      <c r="CM859" s="19"/>
    </row>
    <row r="860" spans="1:91" s="20" customFormat="1">
      <c r="A860" s="17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"/>
      <c r="AR860" s="2"/>
      <c r="AS860" s="2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19"/>
      <c r="BU860" s="19"/>
      <c r="BV860" s="19"/>
      <c r="BW860" s="19"/>
      <c r="BX860" s="19"/>
      <c r="BY860" s="19"/>
      <c r="BZ860" s="19"/>
      <c r="CA860" s="19"/>
      <c r="CB860" s="19"/>
      <c r="CC860" s="19"/>
      <c r="CD860" s="19"/>
      <c r="CE860" s="19"/>
      <c r="CF860" s="19"/>
      <c r="CG860" s="19"/>
      <c r="CH860" s="19"/>
      <c r="CI860" s="19"/>
      <c r="CJ860" s="19"/>
      <c r="CK860" s="19"/>
      <c r="CL860" s="19"/>
      <c r="CM860" s="19"/>
    </row>
    <row r="861" spans="1:91" s="20" customFormat="1">
      <c r="A861" s="17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"/>
      <c r="AR861" s="2"/>
      <c r="AS861" s="2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19"/>
      <c r="BU861" s="19"/>
      <c r="BV861" s="19"/>
      <c r="BW861" s="19"/>
      <c r="BX861" s="19"/>
      <c r="BY861" s="19"/>
      <c r="BZ861" s="19"/>
      <c r="CA861" s="19"/>
      <c r="CB861" s="19"/>
      <c r="CC861" s="19"/>
      <c r="CD861" s="19"/>
      <c r="CE861" s="19"/>
      <c r="CF861" s="19"/>
      <c r="CG861" s="19"/>
      <c r="CH861" s="19"/>
      <c r="CI861" s="19"/>
      <c r="CJ861" s="19"/>
      <c r="CK861" s="19"/>
      <c r="CL861" s="19"/>
      <c r="CM861" s="19"/>
    </row>
    <row r="862" spans="1:91" s="20" customFormat="1">
      <c r="A862" s="17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"/>
      <c r="AR862" s="2"/>
      <c r="AS862" s="2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19"/>
      <c r="BU862" s="19"/>
      <c r="BV862" s="19"/>
      <c r="BW862" s="19"/>
      <c r="BX862" s="19"/>
      <c r="BY862" s="19"/>
      <c r="BZ862" s="19"/>
      <c r="CA862" s="19"/>
      <c r="CB862" s="19"/>
      <c r="CC862" s="19"/>
      <c r="CD862" s="19"/>
      <c r="CE862" s="19"/>
      <c r="CF862" s="19"/>
      <c r="CG862" s="19"/>
      <c r="CH862" s="19"/>
      <c r="CI862" s="19"/>
      <c r="CJ862" s="19"/>
      <c r="CK862" s="19"/>
      <c r="CL862" s="19"/>
      <c r="CM862" s="19"/>
    </row>
    <row r="863" spans="1:91" s="20" customFormat="1">
      <c r="A863" s="17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"/>
      <c r="AR863" s="2"/>
      <c r="AS863" s="2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19"/>
      <c r="BU863" s="19"/>
      <c r="BV863" s="19"/>
      <c r="BW863" s="19"/>
      <c r="BX863" s="19"/>
      <c r="BY863" s="19"/>
      <c r="BZ863" s="19"/>
      <c r="CA863" s="19"/>
      <c r="CB863" s="19"/>
      <c r="CC863" s="19"/>
      <c r="CD863" s="19"/>
      <c r="CE863" s="19"/>
      <c r="CF863" s="19"/>
      <c r="CG863" s="19"/>
      <c r="CH863" s="19"/>
      <c r="CI863" s="19"/>
      <c r="CJ863" s="19"/>
      <c r="CK863" s="19"/>
      <c r="CL863" s="19"/>
      <c r="CM863" s="19"/>
    </row>
    <row r="864" spans="1:91" s="20" customFormat="1">
      <c r="A864" s="17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"/>
      <c r="AR864" s="2"/>
      <c r="AS864" s="2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19"/>
      <c r="BU864" s="19"/>
      <c r="BV864" s="19"/>
      <c r="BW864" s="19"/>
      <c r="BX864" s="19"/>
      <c r="BY864" s="19"/>
      <c r="BZ864" s="19"/>
      <c r="CA864" s="19"/>
      <c r="CB864" s="19"/>
      <c r="CC864" s="19"/>
      <c r="CD864" s="19"/>
      <c r="CE864" s="19"/>
      <c r="CF864" s="19"/>
      <c r="CG864" s="19"/>
      <c r="CH864" s="19"/>
      <c r="CI864" s="19"/>
      <c r="CJ864" s="19"/>
      <c r="CK864" s="19"/>
      <c r="CL864" s="19"/>
      <c r="CM864" s="19"/>
    </row>
    <row r="865" spans="1:91" s="20" customFormat="1">
      <c r="A865" s="17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"/>
      <c r="AR865" s="2"/>
      <c r="AS865" s="2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19"/>
      <c r="BU865" s="19"/>
      <c r="BV865" s="19"/>
      <c r="BW865" s="19"/>
      <c r="BX865" s="19"/>
      <c r="BY865" s="19"/>
      <c r="BZ865" s="19"/>
      <c r="CA865" s="19"/>
      <c r="CB865" s="19"/>
      <c r="CC865" s="19"/>
      <c r="CD865" s="19"/>
      <c r="CE865" s="19"/>
      <c r="CF865" s="19"/>
      <c r="CG865" s="19"/>
      <c r="CH865" s="19"/>
      <c r="CI865" s="19"/>
      <c r="CJ865" s="19"/>
      <c r="CK865" s="19"/>
      <c r="CL865" s="19"/>
      <c r="CM865" s="19"/>
    </row>
    <row r="866" spans="1:91" s="20" customFormat="1">
      <c r="A866" s="17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"/>
      <c r="AR866" s="2"/>
      <c r="AS866" s="2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19"/>
      <c r="BU866" s="19"/>
      <c r="BV866" s="19"/>
      <c r="BW866" s="19"/>
      <c r="BX866" s="19"/>
      <c r="BY866" s="19"/>
      <c r="BZ866" s="19"/>
      <c r="CA866" s="19"/>
      <c r="CB866" s="19"/>
      <c r="CC866" s="19"/>
      <c r="CD866" s="19"/>
      <c r="CE866" s="19"/>
      <c r="CF866" s="19"/>
      <c r="CG866" s="19"/>
      <c r="CH866" s="19"/>
      <c r="CI866" s="19"/>
      <c r="CJ866" s="19"/>
      <c r="CK866" s="19"/>
      <c r="CL866" s="19"/>
      <c r="CM866" s="19"/>
    </row>
    <row r="867" spans="1:91" s="20" customFormat="1">
      <c r="A867" s="17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"/>
      <c r="AR867" s="2"/>
      <c r="AS867" s="2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19"/>
      <c r="BU867" s="19"/>
      <c r="BV867" s="19"/>
      <c r="BW867" s="19"/>
      <c r="BX867" s="19"/>
      <c r="BY867" s="19"/>
      <c r="BZ867" s="19"/>
      <c r="CA867" s="19"/>
      <c r="CB867" s="19"/>
      <c r="CC867" s="19"/>
      <c r="CD867" s="19"/>
      <c r="CE867" s="19"/>
      <c r="CF867" s="19"/>
      <c r="CG867" s="19"/>
      <c r="CH867" s="19"/>
      <c r="CI867" s="19"/>
      <c r="CJ867" s="19"/>
      <c r="CK867" s="19"/>
      <c r="CL867" s="19"/>
      <c r="CM867" s="19"/>
    </row>
    <row r="868" spans="1:91" s="20" customFormat="1">
      <c r="A868" s="17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"/>
      <c r="AR868" s="2"/>
      <c r="AS868" s="2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19"/>
      <c r="BU868" s="19"/>
      <c r="BV868" s="19"/>
      <c r="BW868" s="19"/>
      <c r="BX868" s="19"/>
      <c r="BY868" s="19"/>
      <c r="BZ868" s="19"/>
      <c r="CA868" s="19"/>
      <c r="CB868" s="19"/>
      <c r="CC868" s="19"/>
      <c r="CD868" s="19"/>
      <c r="CE868" s="19"/>
      <c r="CF868" s="19"/>
      <c r="CG868" s="19"/>
      <c r="CH868" s="19"/>
      <c r="CI868" s="19"/>
      <c r="CJ868" s="19"/>
      <c r="CK868" s="19"/>
      <c r="CL868" s="19"/>
      <c r="CM868" s="19"/>
    </row>
    <row r="869" spans="1:91" s="20" customFormat="1">
      <c r="A869" s="17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"/>
      <c r="AR869" s="2"/>
      <c r="AS869" s="2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19"/>
      <c r="BU869" s="19"/>
      <c r="BV869" s="19"/>
      <c r="BW869" s="19"/>
      <c r="BX869" s="19"/>
      <c r="BY869" s="19"/>
      <c r="BZ869" s="19"/>
      <c r="CA869" s="19"/>
      <c r="CB869" s="19"/>
      <c r="CC869" s="19"/>
      <c r="CD869" s="19"/>
      <c r="CE869" s="19"/>
      <c r="CF869" s="19"/>
      <c r="CG869" s="19"/>
      <c r="CH869" s="19"/>
      <c r="CI869" s="19"/>
      <c r="CJ869" s="19"/>
      <c r="CK869" s="19"/>
      <c r="CL869" s="19"/>
      <c r="CM869" s="19"/>
    </row>
    <row r="870" spans="1:91" s="20" customFormat="1">
      <c r="A870" s="17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"/>
      <c r="AR870" s="2"/>
      <c r="AS870" s="2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19"/>
      <c r="BU870" s="19"/>
      <c r="BV870" s="19"/>
      <c r="BW870" s="19"/>
      <c r="BX870" s="19"/>
      <c r="BY870" s="19"/>
      <c r="BZ870" s="19"/>
      <c r="CA870" s="19"/>
      <c r="CB870" s="19"/>
      <c r="CC870" s="19"/>
      <c r="CD870" s="19"/>
      <c r="CE870" s="19"/>
      <c r="CF870" s="19"/>
      <c r="CG870" s="19"/>
      <c r="CH870" s="19"/>
      <c r="CI870" s="19"/>
      <c r="CJ870" s="19"/>
      <c r="CK870" s="19"/>
      <c r="CL870" s="19"/>
      <c r="CM870" s="19"/>
    </row>
    <row r="871" spans="1:91" s="20" customFormat="1">
      <c r="A871" s="17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"/>
      <c r="AR871" s="2"/>
      <c r="AS871" s="2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19"/>
      <c r="BU871" s="19"/>
      <c r="BV871" s="19"/>
      <c r="BW871" s="19"/>
      <c r="BX871" s="19"/>
      <c r="BY871" s="19"/>
      <c r="BZ871" s="19"/>
      <c r="CA871" s="19"/>
      <c r="CB871" s="19"/>
      <c r="CC871" s="19"/>
      <c r="CD871" s="19"/>
      <c r="CE871" s="19"/>
      <c r="CF871" s="19"/>
      <c r="CG871" s="19"/>
      <c r="CH871" s="19"/>
      <c r="CI871" s="19"/>
      <c r="CJ871" s="19"/>
      <c r="CK871" s="19"/>
      <c r="CL871" s="19"/>
      <c r="CM871" s="19"/>
    </row>
    <row r="872" spans="1:91" s="20" customFormat="1">
      <c r="A872" s="17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"/>
      <c r="AR872" s="2"/>
      <c r="AS872" s="2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19"/>
      <c r="BU872" s="19"/>
      <c r="BV872" s="19"/>
      <c r="BW872" s="19"/>
      <c r="BX872" s="19"/>
      <c r="BY872" s="19"/>
      <c r="BZ872" s="19"/>
      <c r="CA872" s="19"/>
      <c r="CB872" s="19"/>
      <c r="CC872" s="19"/>
      <c r="CD872" s="19"/>
      <c r="CE872" s="19"/>
      <c r="CF872" s="19"/>
      <c r="CG872" s="19"/>
      <c r="CH872" s="19"/>
      <c r="CI872" s="19"/>
      <c r="CJ872" s="19"/>
      <c r="CK872" s="19"/>
      <c r="CL872" s="19"/>
      <c r="CM872" s="19"/>
    </row>
    <row r="873" spans="1:91" s="20" customFormat="1">
      <c r="A873" s="17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"/>
      <c r="AR873" s="2"/>
      <c r="AS873" s="2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19"/>
      <c r="BU873" s="19"/>
      <c r="BV873" s="19"/>
      <c r="BW873" s="19"/>
      <c r="BX873" s="19"/>
      <c r="BY873" s="19"/>
      <c r="BZ873" s="19"/>
      <c r="CA873" s="19"/>
      <c r="CB873" s="19"/>
      <c r="CC873" s="19"/>
      <c r="CD873" s="19"/>
      <c r="CE873" s="19"/>
      <c r="CF873" s="19"/>
      <c r="CG873" s="19"/>
      <c r="CH873" s="19"/>
      <c r="CI873" s="19"/>
      <c r="CJ873" s="19"/>
      <c r="CK873" s="19"/>
      <c r="CL873" s="19"/>
      <c r="CM873" s="19"/>
    </row>
    <row r="874" spans="1:91" s="20" customFormat="1">
      <c r="A874" s="17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"/>
      <c r="AR874" s="2"/>
      <c r="AS874" s="2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19"/>
      <c r="BU874" s="19"/>
      <c r="BV874" s="19"/>
      <c r="BW874" s="19"/>
      <c r="BX874" s="19"/>
      <c r="BY874" s="19"/>
      <c r="BZ874" s="19"/>
      <c r="CA874" s="19"/>
      <c r="CB874" s="19"/>
      <c r="CC874" s="19"/>
      <c r="CD874" s="19"/>
      <c r="CE874" s="19"/>
      <c r="CF874" s="19"/>
      <c r="CG874" s="19"/>
      <c r="CH874" s="19"/>
      <c r="CI874" s="19"/>
      <c r="CJ874" s="19"/>
      <c r="CK874" s="19"/>
      <c r="CL874" s="19"/>
      <c r="CM874" s="19"/>
    </row>
    <row r="875" spans="1:91" s="20" customFormat="1">
      <c r="A875" s="17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"/>
      <c r="AR875" s="2"/>
      <c r="AS875" s="2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19"/>
      <c r="BU875" s="19"/>
      <c r="BV875" s="19"/>
      <c r="BW875" s="19"/>
      <c r="BX875" s="19"/>
      <c r="BY875" s="19"/>
      <c r="BZ875" s="19"/>
      <c r="CA875" s="19"/>
      <c r="CB875" s="19"/>
      <c r="CC875" s="19"/>
      <c r="CD875" s="19"/>
      <c r="CE875" s="19"/>
      <c r="CF875" s="19"/>
      <c r="CG875" s="19"/>
      <c r="CH875" s="19"/>
      <c r="CI875" s="19"/>
      <c r="CJ875" s="19"/>
      <c r="CK875" s="19"/>
      <c r="CL875" s="19"/>
      <c r="CM875" s="19"/>
    </row>
    <row r="876" spans="1:91" s="20" customFormat="1">
      <c r="A876" s="17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"/>
      <c r="AR876" s="2"/>
      <c r="AS876" s="2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19"/>
      <c r="BU876" s="19"/>
      <c r="BV876" s="19"/>
      <c r="BW876" s="19"/>
      <c r="BX876" s="19"/>
      <c r="BY876" s="19"/>
      <c r="BZ876" s="19"/>
      <c r="CA876" s="19"/>
      <c r="CB876" s="19"/>
      <c r="CC876" s="19"/>
      <c r="CD876" s="19"/>
      <c r="CE876" s="19"/>
      <c r="CF876" s="19"/>
      <c r="CG876" s="19"/>
      <c r="CH876" s="19"/>
      <c r="CI876" s="19"/>
      <c r="CJ876" s="19"/>
      <c r="CK876" s="19"/>
      <c r="CL876" s="19"/>
      <c r="CM876" s="19"/>
    </row>
    <row r="877" spans="1:91" s="20" customFormat="1">
      <c r="A877" s="17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"/>
      <c r="AR877" s="2"/>
      <c r="AS877" s="2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19"/>
      <c r="BU877" s="19"/>
      <c r="BV877" s="19"/>
      <c r="BW877" s="19"/>
      <c r="BX877" s="19"/>
      <c r="BY877" s="19"/>
      <c r="BZ877" s="19"/>
      <c r="CA877" s="19"/>
      <c r="CB877" s="19"/>
      <c r="CC877" s="19"/>
      <c r="CD877" s="19"/>
      <c r="CE877" s="19"/>
      <c r="CF877" s="19"/>
      <c r="CG877" s="19"/>
      <c r="CH877" s="19"/>
      <c r="CI877" s="19"/>
      <c r="CJ877" s="19"/>
      <c r="CK877" s="19"/>
      <c r="CL877" s="19"/>
      <c r="CM877" s="19"/>
    </row>
    <row r="878" spans="1:91" s="20" customFormat="1">
      <c r="A878" s="17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"/>
      <c r="AR878" s="2"/>
      <c r="AS878" s="2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19"/>
      <c r="BU878" s="19"/>
      <c r="BV878" s="19"/>
      <c r="BW878" s="19"/>
      <c r="BX878" s="19"/>
      <c r="BY878" s="19"/>
      <c r="BZ878" s="19"/>
      <c r="CA878" s="19"/>
      <c r="CB878" s="19"/>
      <c r="CC878" s="19"/>
      <c r="CD878" s="19"/>
      <c r="CE878" s="19"/>
      <c r="CF878" s="19"/>
      <c r="CG878" s="19"/>
      <c r="CH878" s="19"/>
      <c r="CI878" s="19"/>
      <c r="CJ878" s="19"/>
      <c r="CK878" s="19"/>
      <c r="CL878" s="19"/>
      <c r="CM878" s="19"/>
    </row>
    <row r="879" spans="1:91" s="20" customFormat="1">
      <c r="A879" s="17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"/>
      <c r="AR879" s="2"/>
      <c r="AS879" s="2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19"/>
      <c r="BU879" s="19"/>
      <c r="BV879" s="19"/>
      <c r="BW879" s="19"/>
      <c r="BX879" s="19"/>
      <c r="BY879" s="19"/>
      <c r="BZ879" s="19"/>
      <c r="CA879" s="19"/>
      <c r="CB879" s="19"/>
      <c r="CC879" s="19"/>
      <c r="CD879" s="19"/>
      <c r="CE879" s="19"/>
      <c r="CF879" s="19"/>
      <c r="CG879" s="19"/>
      <c r="CH879" s="19"/>
      <c r="CI879" s="19"/>
      <c r="CJ879" s="19"/>
      <c r="CK879" s="19"/>
      <c r="CL879" s="19"/>
      <c r="CM879" s="19"/>
    </row>
    <row r="880" spans="1:91" s="20" customFormat="1">
      <c r="A880" s="17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"/>
      <c r="AR880" s="2"/>
      <c r="AS880" s="2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19"/>
      <c r="BU880" s="19"/>
      <c r="BV880" s="19"/>
      <c r="BW880" s="19"/>
      <c r="BX880" s="19"/>
      <c r="BY880" s="19"/>
      <c r="BZ880" s="19"/>
      <c r="CA880" s="19"/>
      <c r="CB880" s="19"/>
      <c r="CC880" s="19"/>
      <c r="CD880" s="19"/>
      <c r="CE880" s="19"/>
      <c r="CF880" s="19"/>
      <c r="CG880" s="19"/>
      <c r="CH880" s="19"/>
      <c r="CI880" s="19"/>
      <c r="CJ880" s="19"/>
      <c r="CK880" s="19"/>
      <c r="CL880" s="19"/>
      <c r="CM880" s="19"/>
    </row>
    <row r="881" spans="1:91" s="20" customFormat="1">
      <c r="A881" s="17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"/>
      <c r="AR881" s="2"/>
      <c r="AS881" s="2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19"/>
      <c r="BU881" s="19"/>
      <c r="BV881" s="19"/>
      <c r="BW881" s="19"/>
      <c r="BX881" s="19"/>
      <c r="BY881" s="19"/>
      <c r="BZ881" s="19"/>
      <c r="CA881" s="19"/>
      <c r="CB881" s="19"/>
      <c r="CC881" s="19"/>
      <c r="CD881" s="19"/>
      <c r="CE881" s="19"/>
      <c r="CF881" s="19"/>
      <c r="CG881" s="19"/>
      <c r="CH881" s="19"/>
      <c r="CI881" s="19"/>
      <c r="CJ881" s="19"/>
      <c r="CK881" s="19"/>
      <c r="CL881" s="19"/>
      <c r="CM881" s="19"/>
    </row>
    <row r="882" spans="1:91" s="20" customFormat="1">
      <c r="A882" s="17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"/>
      <c r="AR882" s="2"/>
      <c r="AS882" s="2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19"/>
      <c r="BU882" s="19"/>
      <c r="BV882" s="19"/>
      <c r="BW882" s="19"/>
      <c r="BX882" s="19"/>
      <c r="BY882" s="19"/>
      <c r="BZ882" s="19"/>
      <c r="CA882" s="19"/>
      <c r="CB882" s="19"/>
      <c r="CC882" s="19"/>
      <c r="CD882" s="19"/>
      <c r="CE882" s="19"/>
      <c r="CF882" s="19"/>
      <c r="CG882" s="19"/>
      <c r="CH882" s="19"/>
      <c r="CI882" s="19"/>
      <c r="CJ882" s="19"/>
      <c r="CK882" s="19"/>
      <c r="CL882" s="19"/>
      <c r="CM882" s="19"/>
    </row>
    <row r="883" spans="1:91" s="20" customFormat="1">
      <c r="A883" s="17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"/>
      <c r="AR883" s="2"/>
      <c r="AS883" s="2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19"/>
      <c r="BU883" s="19"/>
      <c r="BV883" s="19"/>
      <c r="BW883" s="19"/>
      <c r="BX883" s="19"/>
      <c r="BY883" s="19"/>
      <c r="BZ883" s="19"/>
      <c r="CA883" s="19"/>
      <c r="CB883" s="19"/>
      <c r="CC883" s="19"/>
      <c r="CD883" s="19"/>
      <c r="CE883" s="19"/>
      <c r="CF883" s="19"/>
      <c r="CG883" s="19"/>
      <c r="CH883" s="19"/>
      <c r="CI883" s="19"/>
      <c r="CJ883" s="19"/>
      <c r="CK883" s="19"/>
      <c r="CL883" s="19"/>
      <c r="CM883" s="19"/>
    </row>
    <row r="884" spans="1:91" s="20" customFormat="1">
      <c r="A884" s="17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"/>
      <c r="AR884" s="2"/>
      <c r="AS884" s="2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19"/>
      <c r="BU884" s="19"/>
      <c r="BV884" s="19"/>
      <c r="BW884" s="19"/>
      <c r="BX884" s="19"/>
      <c r="BY884" s="19"/>
      <c r="BZ884" s="19"/>
      <c r="CA884" s="19"/>
      <c r="CB884" s="19"/>
      <c r="CC884" s="19"/>
      <c r="CD884" s="19"/>
      <c r="CE884" s="19"/>
      <c r="CF884" s="19"/>
      <c r="CG884" s="19"/>
      <c r="CH884" s="19"/>
      <c r="CI884" s="19"/>
      <c r="CJ884" s="19"/>
      <c r="CK884" s="19"/>
      <c r="CL884" s="19"/>
      <c r="CM884" s="19"/>
    </row>
    <row r="885" spans="1:91" s="20" customFormat="1">
      <c r="A885" s="17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"/>
      <c r="AR885" s="2"/>
      <c r="AS885" s="2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19"/>
      <c r="BU885" s="19"/>
      <c r="BV885" s="19"/>
      <c r="BW885" s="19"/>
      <c r="BX885" s="19"/>
      <c r="BY885" s="19"/>
      <c r="BZ885" s="19"/>
      <c r="CA885" s="19"/>
      <c r="CB885" s="19"/>
      <c r="CC885" s="19"/>
      <c r="CD885" s="19"/>
      <c r="CE885" s="19"/>
      <c r="CF885" s="19"/>
      <c r="CG885" s="19"/>
      <c r="CH885" s="19"/>
      <c r="CI885" s="19"/>
      <c r="CJ885" s="19"/>
      <c r="CK885" s="19"/>
      <c r="CL885" s="19"/>
      <c r="CM885" s="19"/>
    </row>
    <row r="886" spans="1:91" s="20" customFormat="1">
      <c r="A886" s="17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"/>
      <c r="AR886" s="2"/>
      <c r="AS886" s="2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19"/>
      <c r="BU886" s="19"/>
      <c r="BV886" s="19"/>
      <c r="BW886" s="19"/>
      <c r="BX886" s="19"/>
      <c r="BY886" s="19"/>
      <c r="BZ886" s="19"/>
      <c r="CA886" s="19"/>
      <c r="CB886" s="19"/>
      <c r="CC886" s="19"/>
      <c r="CD886" s="19"/>
      <c r="CE886" s="19"/>
      <c r="CF886" s="19"/>
      <c r="CG886" s="19"/>
      <c r="CH886" s="19"/>
      <c r="CI886" s="19"/>
      <c r="CJ886" s="19"/>
      <c r="CK886" s="19"/>
      <c r="CL886" s="19"/>
      <c r="CM886" s="19"/>
    </row>
    <row r="887" spans="1:91" s="20" customFormat="1">
      <c r="A887" s="17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"/>
      <c r="AR887" s="2"/>
      <c r="AS887" s="2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19"/>
      <c r="BU887" s="19"/>
      <c r="BV887" s="19"/>
      <c r="BW887" s="19"/>
      <c r="BX887" s="19"/>
      <c r="BY887" s="19"/>
      <c r="BZ887" s="19"/>
      <c r="CA887" s="19"/>
      <c r="CB887" s="19"/>
      <c r="CC887" s="19"/>
      <c r="CD887" s="19"/>
      <c r="CE887" s="19"/>
      <c r="CF887" s="19"/>
      <c r="CG887" s="19"/>
      <c r="CH887" s="19"/>
      <c r="CI887" s="19"/>
      <c r="CJ887" s="19"/>
      <c r="CK887" s="19"/>
      <c r="CL887" s="19"/>
      <c r="CM887" s="19"/>
    </row>
    <row r="888" spans="1:91" s="20" customFormat="1">
      <c r="A888" s="17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"/>
      <c r="AR888" s="2"/>
      <c r="AS888" s="2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19"/>
      <c r="BU888" s="19"/>
      <c r="BV888" s="19"/>
      <c r="BW888" s="19"/>
      <c r="BX888" s="19"/>
      <c r="BY888" s="19"/>
      <c r="BZ888" s="19"/>
      <c r="CA888" s="19"/>
      <c r="CB888" s="19"/>
      <c r="CC888" s="19"/>
      <c r="CD888" s="19"/>
      <c r="CE888" s="19"/>
      <c r="CF888" s="19"/>
      <c r="CG888" s="19"/>
      <c r="CH888" s="19"/>
      <c r="CI888" s="19"/>
      <c r="CJ888" s="19"/>
      <c r="CK888" s="19"/>
      <c r="CL888" s="19"/>
      <c r="CM888" s="19"/>
    </row>
    <row r="889" spans="1:91" s="20" customFormat="1">
      <c r="A889" s="17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"/>
      <c r="AR889" s="2"/>
      <c r="AS889" s="2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19"/>
      <c r="BU889" s="19"/>
      <c r="BV889" s="19"/>
      <c r="BW889" s="19"/>
      <c r="BX889" s="19"/>
      <c r="BY889" s="19"/>
      <c r="BZ889" s="19"/>
      <c r="CA889" s="19"/>
      <c r="CB889" s="19"/>
      <c r="CC889" s="19"/>
      <c r="CD889" s="19"/>
      <c r="CE889" s="19"/>
      <c r="CF889" s="19"/>
      <c r="CG889" s="19"/>
      <c r="CH889" s="19"/>
      <c r="CI889" s="19"/>
      <c r="CJ889" s="19"/>
      <c r="CK889" s="19"/>
      <c r="CL889" s="19"/>
      <c r="CM889" s="19"/>
    </row>
    <row r="890" spans="1:91" s="20" customFormat="1">
      <c r="A890" s="17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"/>
      <c r="AR890" s="2"/>
      <c r="AS890" s="2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19"/>
      <c r="BU890" s="19"/>
      <c r="BV890" s="19"/>
      <c r="BW890" s="19"/>
      <c r="BX890" s="19"/>
      <c r="BY890" s="19"/>
      <c r="BZ890" s="19"/>
      <c r="CA890" s="19"/>
      <c r="CB890" s="19"/>
      <c r="CC890" s="19"/>
      <c r="CD890" s="19"/>
      <c r="CE890" s="19"/>
      <c r="CF890" s="19"/>
      <c r="CG890" s="19"/>
      <c r="CH890" s="19"/>
      <c r="CI890" s="19"/>
      <c r="CJ890" s="19"/>
      <c r="CK890" s="19"/>
      <c r="CL890" s="19"/>
      <c r="CM890" s="19"/>
    </row>
    <row r="891" spans="1:91" s="20" customFormat="1">
      <c r="A891" s="17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"/>
      <c r="AR891" s="2"/>
      <c r="AS891" s="2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19"/>
      <c r="BU891" s="19"/>
      <c r="BV891" s="19"/>
      <c r="BW891" s="19"/>
      <c r="BX891" s="19"/>
      <c r="BY891" s="19"/>
      <c r="BZ891" s="19"/>
      <c r="CA891" s="19"/>
      <c r="CB891" s="19"/>
      <c r="CC891" s="19"/>
      <c r="CD891" s="19"/>
      <c r="CE891" s="19"/>
      <c r="CF891" s="19"/>
      <c r="CG891" s="19"/>
      <c r="CH891" s="19"/>
      <c r="CI891" s="19"/>
      <c r="CJ891" s="19"/>
      <c r="CK891" s="19"/>
      <c r="CL891" s="19"/>
      <c r="CM891" s="19"/>
    </row>
    <row r="892" spans="1:91" s="20" customFormat="1">
      <c r="A892" s="17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"/>
      <c r="AR892" s="2"/>
      <c r="AS892" s="2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19"/>
      <c r="BU892" s="19"/>
      <c r="BV892" s="19"/>
      <c r="BW892" s="19"/>
      <c r="BX892" s="19"/>
      <c r="BY892" s="19"/>
      <c r="BZ892" s="19"/>
      <c r="CA892" s="19"/>
      <c r="CB892" s="19"/>
      <c r="CC892" s="19"/>
      <c r="CD892" s="19"/>
      <c r="CE892" s="19"/>
      <c r="CF892" s="19"/>
      <c r="CG892" s="19"/>
      <c r="CH892" s="19"/>
      <c r="CI892" s="19"/>
      <c r="CJ892" s="19"/>
      <c r="CK892" s="19"/>
      <c r="CL892" s="19"/>
      <c r="CM892" s="19"/>
    </row>
    <row r="893" spans="1:91" s="20" customFormat="1">
      <c r="A893" s="17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"/>
      <c r="AR893" s="2"/>
      <c r="AS893" s="2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19"/>
      <c r="BU893" s="19"/>
      <c r="BV893" s="19"/>
      <c r="BW893" s="19"/>
      <c r="BX893" s="19"/>
      <c r="BY893" s="19"/>
      <c r="BZ893" s="19"/>
      <c r="CA893" s="19"/>
      <c r="CB893" s="19"/>
      <c r="CC893" s="19"/>
      <c r="CD893" s="19"/>
      <c r="CE893" s="19"/>
      <c r="CF893" s="19"/>
      <c r="CG893" s="19"/>
      <c r="CH893" s="19"/>
      <c r="CI893" s="19"/>
      <c r="CJ893" s="19"/>
      <c r="CK893" s="19"/>
      <c r="CL893" s="19"/>
      <c r="CM893" s="19"/>
    </row>
    <row r="894" spans="1:91" s="20" customFormat="1">
      <c r="A894" s="17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"/>
      <c r="AR894" s="2"/>
      <c r="AS894" s="2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19"/>
      <c r="BU894" s="19"/>
      <c r="BV894" s="19"/>
      <c r="BW894" s="19"/>
      <c r="BX894" s="19"/>
      <c r="BY894" s="19"/>
      <c r="BZ894" s="19"/>
      <c r="CA894" s="19"/>
      <c r="CB894" s="19"/>
      <c r="CC894" s="19"/>
      <c r="CD894" s="19"/>
      <c r="CE894" s="19"/>
      <c r="CF894" s="19"/>
      <c r="CG894" s="19"/>
      <c r="CH894" s="19"/>
      <c r="CI894" s="19"/>
      <c r="CJ894" s="19"/>
      <c r="CK894" s="19"/>
      <c r="CL894" s="19"/>
      <c r="CM894" s="19"/>
    </row>
    <row r="895" spans="1:91" s="20" customFormat="1">
      <c r="A895" s="17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"/>
      <c r="AR895" s="2"/>
      <c r="AS895" s="2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19"/>
      <c r="BU895" s="19"/>
      <c r="BV895" s="19"/>
      <c r="BW895" s="19"/>
      <c r="BX895" s="19"/>
      <c r="BY895" s="19"/>
      <c r="BZ895" s="19"/>
      <c r="CA895" s="19"/>
      <c r="CB895" s="19"/>
      <c r="CC895" s="19"/>
      <c r="CD895" s="19"/>
      <c r="CE895" s="19"/>
      <c r="CF895" s="19"/>
      <c r="CG895" s="19"/>
      <c r="CH895" s="19"/>
      <c r="CI895" s="19"/>
      <c r="CJ895" s="19"/>
      <c r="CK895" s="19"/>
      <c r="CL895" s="19"/>
      <c r="CM895" s="19"/>
    </row>
    <row r="896" spans="1:91" s="20" customFormat="1">
      <c r="A896" s="17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"/>
      <c r="AR896" s="2"/>
      <c r="AS896" s="2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19"/>
      <c r="BU896" s="19"/>
      <c r="BV896" s="19"/>
      <c r="BW896" s="19"/>
      <c r="BX896" s="19"/>
      <c r="BY896" s="19"/>
      <c r="BZ896" s="19"/>
      <c r="CA896" s="19"/>
      <c r="CB896" s="19"/>
      <c r="CC896" s="19"/>
      <c r="CD896" s="19"/>
      <c r="CE896" s="19"/>
      <c r="CF896" s="19"/>
      <c r="CG896" s="19"/>
      <c r="CH896" s="19"/>
      <c r="CI896" s="19"/>
      <c r="CJ896" s="19"/>
      <c r="CK896" s="19"/>
      <c r="CL896" s="19"/>
      <c r="CM896" s="19"/>
    </row>
    <row r="897" spans="1:91" s="20" customFormat="1">
      <c r="A897" s="17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"/>
      <c r="AR897" s="2"/>
      <c r="AS897" s="2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19"/>
      <c r="BU897" s="19"/>
      <c r="BV897" s="19"/>
      <c r="BW897" s="19"/>
      <c r="BX897" s="19"/>
      <c r="BY897" s="19"/>
      <c r="BZ897" s="19"/>
      <c r="CA897" s="19"/>
      <c r="CB897" s="19"/>
      <c r="CC897" s="19"/>
      <c r="CD897" s="19"/>
      <c r="CE897" s="19"/>
      <c r="CF897" s="19"/>
      <c r="CG897" s="19"/>
      <c r="CH897" s="19"/>
      <c r="CI897" s="19"/>
      <c r="CJ897" s="19"/>
      <c r="CK897" s="19"/>
      <c r="CL897" s="19"/>
      <c r="CM897" s="19"/>
    </row>
    <row r="898" spans="1:91" s="20" customFormat="1">
      <c r="A898" s="17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"/>
      <c r="AR898" s="2"/>
      <c r="AS898" s="2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19"/>
      <c r="BU898" s="19"/>
      <c r="BV898" s="19"/>
      <c r="BW898" s="19"/>
      <c r="BX898" s="19"/>
      <c r="BY898" s="19"/>
      <c r="BZ898" s="19"/>
      <c r="CA898" s="19"/>
      <c r="CB898" s="19"/>
      <c r="CC898" s="19"/>
      <c r="CD898" s="19"/>
      <c r="CE898" s="19"/>
      <c r="CF898" s="19"/>
      <c r="CG898" s="19"/>
      <c r="CH898" s="19"/>
      <c r="CI898" s="19"/>
      <c r="CJ898" s="19"/>
      <c r="CK898" s="19"/>
      <c r="CL898" s="19"/>
      <c r="CM898" s="19"/>
    </row>
    <row r="899" spans="1:91" s="20" customFormat="1">
      <c r="A899" s="17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"/>
      <c r="AR899" s="2"/>
      <c r="AS899" s="2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19"/>
      <c r="BU899" s="19"/>
      <c r="BV899" s="19"/>
      <c r="BW899" s="19"/>
      <c r="BX899" s="19"/>
      <c r="BY899" s="19"/>
      <c r="BZ899" s="19"/>
      <c r="CA899" s="19"/>
      <c r="CB899" s="19"/>
      <c r="CC899" s="19"/>
      <c r="CD899" s="19"/>
      <c r="CE899" s="19"/>
      <c r="CF899" s="19"/>
      <c r="CG899" s="19"/>
      <c r="CH899" s="19"/>
      <c r="CI899" s="19"/>
      <c r="CJ899" s="19"/>
      <c r="CK899" s="19"/>
      <c r="CL899" s="19"/>
      <c r="CM899" s="19"/>
    </row>
    <row r="900" spans="1:91" s="20" customFormat="1">
      <c r="A900" s="17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"/>
      <c r="AR900" s="2"/>
      <c r="AS900" s="2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19"/>
      <c r="BU900" s="19"/>
      <c r="BV900" s="19"/>
      <c r="BW900" s="19"/>
      <c r="BX900" s="19"/>
      <c r="BY900" s="19"/>
      <c r="BZ900" s="19"/>
      <c r="CA900" s="19"/>
      <c r="CB900" s="19"/>
      <c r="CC900" s="19"/>
      <c r="CD900" s="19"/>
      <c r="CE900" s="19"/>
      <c r="CF900" s="19"/>
      <c r="CG900" s="19"/>
      <c r="CH900" s="19"/>
      <c r="CI900" s="19"/>
      <c r="CJ900" s="19"/>
      <c r="CK900" s="19"/>
      <c r="CL900" s="19"/>
      <c r="CM900" s="19"/>
    </row>
    <row r="901" spans="1:91" s="20" customFormat="1">
      <c r="A901" s="17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"/>
      <c r="AR901" s="2"/>
      <c r="AS901" s="2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19"/>
      <c r="BU901" s="19"/>
      <c r="BV901" s="19"/>
      <c r="BW901" s="19"/>
      <c r="BX901" s="19"/>
      <c r="BY901" s="19"/>
      <c r="BZ901" s="19"/>
      <c r="CA901" s="19"/>
      <c r="CB901" s="19"/>
      <c r="CC901" s="19"/>
      <c r="CD901" s="19"/>
      <c r="CE901" s="19"/>
      <c r="CF901" s="19"/>
      <c r="CG901" s="19"/>
      <c r="CH901" s="19"/>
      <c r="CI901" s="19"/>
      <c r="CJ901" s="19"/>
      <c r="CK901" s="19"/>
      <c r="CL901" s="19"/>
      <c r="CM901" s="19"/>
    </row>
    <row r="902" spans="1:91" s="20" customFormat="1">
      <c r="A902" s="17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"/>
      <c r="AR902" s="2"/>
      <c r="AS902" s="2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19"/>
      <c r="BU902" s="19"/>
      <c r="BV902" s="19"/>
      <c r="BW902" s="19"/>
      <c r="BX902" s="19"/>
      <c r="BY902" s="19"/>
      <c r="BZ902" s="19"/>
      <c r="CA902" s="19"/>
      <c r="CB902" s="19"/>
      <c r="CC902" s="19"/>
      <c r="CD902" s="19"/>
      <c r="CE902" s="19"/>
      <c r="CF902" s="19"/>
      <c r="CG902" s="19"/>
      <c r="CH902" s="19"/>
      <c r="CI902" s="19"/>
      <c r="CJ902" s="19"/>
      <c r="CK902" s="19"/>
      <c r="CL902" s="19"/>
      <c r="CM902" s="19"/>
    </row>
    <row r="903" spans="1:91" s="20" customFormat="1">
      <c r="A903" s="17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"/>
      <c r="AR903" s="2"/>
      <c r="AS903" s="2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19"/>
      <c r="BU903" s="19"/>
      <c r="BV903" s="19"/>
      <c r="BW903" s="19"/>
      <c r="BX903" s="19"/>
      <c r="BY903" s="19"/>
      <c r="BZ903" s="19"/>
      <c r="CA903" s="19"/>
      <c r="CB903" s="19"/>
      <c r="CC903" s="19"/>
      <c r="CD903" s="19"/>
      <c r="CE903" s="19"/>
      <c r="CF903" s="19"/>
      <c r="CG903" s="19"/>
      <c r="CH903" s="19"/>
      <c r="CI903" s="19"/>
      <c r="CJ903" s="19"/>
      <c r="CK903" s="19"/>
      <c r="CL903" s="19"/>
      <c r="CM903" s="19"/>
    </row>
    <row r="904" spans="1:91" s="20" customFormat="1">
      <c r="A904" s="17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"/>
      <c r="AR904" s="2"/>
      <c r="AS904" s="2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19"/>
      <c r="BU904" s="19"/>
      <c r="BV904" s="19"/>
      <c r="BW904" s="19"/>
      <c r="BX904" s="19"/>
      <c r="BY904" s="19"/>
      <c r="BZ904" s="19"/>
      <c r="CA904" s="19"/>
      <c r="CB904" s="19"/>
      <c r="CC904" s="19"/>
      <c r="CD904" s="19"/>
      <c r="CE904" s="19"/>
      <c r="CF904" s="19"/>
      <c r="CG904" s="19"/>
      <c r="CH904" s="19"/>
      <c r="CI904" s="19"/>
      <c r="CJ904" s="19"/>
      <c r="CK904" s="19"/>
      <c r="CL904" s="19"/>
      <c r="CM904" s="19"/>
    </row>
    <row r="905" spans="1:91" s="20" customFormat="1">
      <c r="A905" s="17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"/>
      <c r="AR905" s="2"/>
      <c r="AS905" s="2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19"/>
      <c r="BU905" s="19"/>
      <c r="BV905" s="19"/>
      <c r="BW905" s="19"/>
      <c r="BX905" s="19"/>
      <c r="BY905" s="19"/>
      <c r="BZ905" s="19"/>
      <c r="CA905" s="19"/>
      <c r="CB905" s="19"/>
      <c r="CC905" s="19"/>
      <c r="CD905" s="19"/>
      <c r="CE905" s="19"/>
      <c r="CF905" s="19"/>
      <c r="CG905" s="19"/>
      <c r="CH905" s="19"/>
      <c r="CI905" s="19"/>
      <c r="CJ905" s="19"/>
      <c r="CK905" s="19"/>
      <c r="CL905" s="19"/>
      <c r="CM905" s="19"/>
    </row>
    <row r="906" spans="1:91" s="20" customFormat="1">
      <c r="A906" s="17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"/>
      <c r="AR906" s="2"/>
      <c r="AS906" s="2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19"/>
      <c r="BU906" s="19"/>
      <c r="BV906" s="19"/>
      <c r="BW906" s="19"/>
      <c r="BX906" s="19"/>
      <c r="BY906" s="19"/>
      <c r="BZ906" s="19"/>
      <c r="CA906" s="19"/>
      <c r="CB906" s="19"/>
      <c r="CC906" s="19"/>
      <c r="CD906" s="19"/>
      <c r="CE906" s="19"/>
      <c r="CF906" s="19"/>
      <c r="CG906" s="19"/>
      <c r="CH906" s="19"/>
      <c r="CI906" s="19"/>
      <c r="CJ906" s="19"/>
      <c r="CK906" s="19"/>
      <c r="CL906" s="19"/>
      <c r="CM906" s="19"/>
    </row>
    <row r="907" spans="1:91" s="20" customFormat="1">
      <c r="A907" s="17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"/>
      <c r="AR907" s="2"/>
      <c r="AS907" s="2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19"/>
      <c r="BU907" s="19"/>
      <c r="BV907" s="19"/>
      <c r="BW907" s="19"/>
      <c r="BX907" s="19"/>
      <c r="BY907" s="19"/>
      <c r="BZ907" s="19"/>
      <c r="CA907" s="19"/>
      <c r="CB907" s="19"/>
      <c r="CC907" s="19"/>
      <c r="CD907" s="19"/>
      <c r="CE907" s="19"/>
      <c r="CF907" s="19"/>
      <c r="CG907" s="19"/>
      <c r="CH907" s="19"/>
      <c r="CI907" s="19"/>
      <c r="CJ907" s="19"/>
      <c r="CK907" s="19"/>
      <c r="CL907" s="19"/>
      <c r="CM907" s="19"/>
    </row>
    <row r="908" spans="1:91" s="20" customFormat="1">
      <c r="A908" s="17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"/>
      <c r="AR908" s="2"/>
      <c r="AS908" s="2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19"/>
      <c r="BU908" s="19"/>
      <c r="BV908" s="19"/>
      <c r="BW908" s="19"/>
      <c r="BX908" s="19"/>
      <c r="BY908" s="19"/>
      <c r="BZ908" s="19"/>
      <c r="CA908" s="19"/>
      <c r="CB908" s="19"/>
      <c r="CC908" s="19"/>
      <c r="CD908" s="19"/>
      <c r="CE908" s="19"/>
      <c r="CF908" s="19"/>
      <c r="CG908" s="19"/>
      <c r="CH908" s="19"/>
      <c r="CI908" s="19"/>
      <c r="CJ908" s="19"/>
      <c r="CK908" s="19"/>
      <c r="CL908" s="19"/>
      <c r="CM908" s="19"/>
    </row>
    <row r="909" spans="1:91" s="20" customFormat="1">
      <c r="A909" s="17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"/>
      <c r="AR909" s="2"/>
      <c r="AS909" s="2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19"/>
      <c r="BU909" s="19"/>
      <c r="BV909" s="19"/>
      <c r="BW909" s="19"/>
      <c r="BX909" s="19"/>
      <c r="BY909" s="19"/>
      <c r="BZ909" s="19"/>
      <c r="CA909" s="19"/>
      <c r="CB909" s="19"/>
      <c r="CC909" s="19"/>
      <c r="CD909" s="19"/>
      <c r="CE909" s="19"/>
      <c r="CF909" s="19"/>
      <c r="CG909" s="19"/>
      <c r="CH909" s="19"/>
      <c r="CI909" s="19"/>
      <c r="CJ909" s="19"/>
      <c r="CK909" s="19"/>
      <c r="CL909" s="19"/>
      <c r="CM909" s="19"/>
    </row>
    <row r="910" spans="1:91" s="20" customFormat="1">
      <c r="A910" s="17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"/>
      <c r="AR910" s="2"/>
      <c r="AS910" s="2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19"/>
      <c r="BU910" s="19"/>
      <c r="BV910" s="19"/>
      <c r="BW910" s="19"/>
      <c r="BX910" s="19"/>
      <c r="BY910" s="19"/>
      <c r="BZ910" s="19"/>
      <c r="CA910" s="19"/>
      <c r="CB910" s="19"/>
      <c r="CC910" s="19"/>
      <c r="CD910" s="19"/>
      <c r="CE910" s="19"/>
      <c r="CF910" s="19"/>
      <c r="CG910" s="19"/>
      <c r="CH910" s="19"/>
      <c r="CI910" s="19"/>
      <c r="CJ910" s="19"/>
      <c r="CK910" s="19"/>
      <c r="CL910" s="19"/>
      <c r="CM910" s="19"/>
    </row>
    <row r="911" spans="1:91" s="20" customFormat="1">
      <c r="A911" s="17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"/>
      <c r="AR911" s="2"/>
      <c r="AS911" s="2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19"/>
      <c r="BU911" s="19"/>
      <c r="BV911" s="19"/>
      <c r="BW911" s="19"/>
      <c r="BX911" s="19"/>
      <c r="BY911" s="19"/>
      <c r="BZ911" s="19"/>
      <c r="CA911" s="19"/>
      <c r="CB911" s="19"/>
      <c r="CC911" s="19"/>
      <c r="CD911" s="19"/>
      <c r="CE911" s="19"/>
      <c r="CF911" s="19"/>
      <c r="CG911" s="19"/>
      <c r="CH911" s="19"/>
      <c r="CI911" s="19"/>
      <c r="CJ911" s="19"/>
      <c r="CK911" s="19"/>
      <c r="CL911" s="19"/>
      <c r="CM911" s="19"/>
    </row>
    <row r="912" spans="1:91" s="20" customFormat="1">
      <c r="A912" s="17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"/>
      <c r="AR912" s="2"/>
      <c r="AS912" s="2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19"/>
      <c r="BU912" s="19"/>
      <c r="BV912" s="19"/>
      <c r="BW912" s="19"/>
      <c r="BX912" s="19"/>
      <c r="BY912" s="19"/>
      <c r="BZ912" s="19"/>
      <c r="CA912" s="19"/>
      <c r="CB912" s="19"/>
      <c r="CC912" s="19"/>
      <c r="CD912" s="19"/>
      <c r="CE912" s="19"/>
      <c r="CF912" s="19"/>
      <c r="CG912" s="19"/>
      <c r="CH912" s="19"/>
      <c r="CI912" s="19"/>
      <c r="CJ912" s="19"/>
      <c r="CK912" s="19"/>
      <c r="CL912" s="19"/>
      <c r="CM912" s="19"/>
    </row>
    <row r="913" spans="1:91" s="20" customFormat="1">
      <c r="A913" s="17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"/>
      <c r="AR913" s="2"/>
      <c r="AS913" s="2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19"/>
      <c r="BU913" s="19"/>
      <c r="BV913" s="19"/>
      <c r="BW913" s="19"/>
      <c r="BX913" s="19"/>
      <c r="BY913" s="19"/>
      <c r="BZ913" s="19"/>
      <c r="CA913" s="19"/>
      <c r="CB913" s="19"/>
      <c r="CC913" s="19"/>
      <c r="CD913" s="19"/>
      <c r="CE913" s="19"/>
      <c r="CF913" s="19"/>
      <c r="CG913" s="19"/>
      <c r="CH913" s="19"/>
      <c r="CI913" s="19"/>
      <c r="CJ913" s="19"/>
      <c r="CK913" s="19"/>
      <c r="CL913" s="19"/>
      <c r="CM913" s="19"/>
    </row>
    <row r="914" spans="1:91" s="20" customFormat="1">
      <c r="A914" s="17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"/>
      <c r="AR914" s="2"/>
      <c r="AS914" s="2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19"/>
      <c r="BU914" s="19"/>
      <c r="BV914" s="19"/>
      <c r="BW914" s="19"/>
      <c r="BX914" s="19"/>
      <c r="BY914" s="19"/>
      <c r="BZ914" s="19"/>
      <c r="CA914" s="19"/>
      <c r="CB914" s="19"/>
      <c r="CC914" s="19"/>
      <c r="CD914" s="19"/>
      <c r="CE914" s="19"/>
      <c r="CF914" s="19"/>
      <c r="CG914" s="19"/>
      <c r="CH914" s="19"/>
      <c r="CI914" s="19"/>
      <c r="CJ914" s="19"/>
      <c r="CK914" s="19"/>
      <c r="CL914" s="19"/>
      <c r="CM914" s="19"/>
    </row>
    <row r="915" spans="1:91" s="20" customFormat="1">
      <c r="A915" s="17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"/>
      <c r="AR915" s="2"/>
      <c r="AS915" s="2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19"/>
      <c r="BU915" s="19"/>
      <c r="BV915" s="19"/>
      <c r="BW915" s="19"/>
      <c r="BX915" s="19"/>
      <c r="BY915" s="19"/>
      <c r="BZ915" s="19"/>
      <c r="CA915" s="19"/>
      <c r="CB915" s="19"/>
      <c r="CC915" s="19"/>
      <c r="CD915" s="19"/>
      <c r="CE915" s="19"/>
      <c r="CF915" s="19"/>
      <c r="CG915" s="19"/>
      <c r="CH915" s="19"/>
      <c r="CI915" s="19"/>
      <c r="CJ915" s="19"/>
      <c r="CK915" s="19"/>
      <c r="CL915" s="19"/>
      <c r="CM915" s="19"/>
    </row>
    <row r="916" spans="1:91" s="20" customFormat="1">
      <c r="A916" s="17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"/>
      <c r="AR916" s="2"/>
      <c r="AS916" s="2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19"/>
      <c r="BU916" s="19"/>
      <c r="BV916" s="19"/>
      <c r="BW916" s="19"/>
      <c r="BX916" s="19"/>
      <c r="BY916" s="19"/>
      <c r="BZ916" s="19"/>
      <c r="CA916" s="19"/>
      <c r="CB916" s="19"/>
      <c r="CC916" s="19"/>
      <c r="CD916" s="19"/>
      <c r="CE916" s="19"/>
      <c r="CF916" s="19"/>
      <c r="CG916" s="19"/>
      <c r="CH916" s="19"/>
      <c r="CI916" s="19"/>
      <c r="CJ916" s="19"/>
      <c r="CK916" s="19"/>
      <c r="CL916" s="19"/>
      <c r="CM916" s="19"/>
    </row>
    <row r="917" spans="1:91" s="20" customFormat="1">
      <c r="A917" s="17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"/>
      <c r="AR917" s="2"/>
      <c r="AS917" s="2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19"/>
      <c r="BU917" s="19"/>
      <c r="BV917" s="19"/>
      <c r="BW917" s="19"/>
      <c r="BX917" s="19"/>
      <c r="BY917" s="19"/>
      <c r="BZ917" s="19"/>
      <c r="CA917" s="19"/>
      <c r="CB917" s="19"/>
      <c r="CC917" s="19"/>
      <c r="CD917" s="19"/>
      <c r="CE917" s="19"/>
      <c r="CF917" s="19"/>
      <c r="CG917" s="19"/>
      <c r="CH917" s="19"/>
      <c r="CI917" s="19"/>
      <c r="CJ917" s="19"/>
      <c r="CK917" s="19"/>
      <c r="CL917" s="19"/>
      <c r="CM917" s="19"/>
    </row>
    <row r="918" spans="1:91" s="20" customFormat="1">
      <c r="A918" s="17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"/>
      <c r="AR918" s="2"/>
      <c r="AS918" s="2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19"/>
      <c r="BU918" s="19"/>
      <c r="BV918" s="19"/>
      <c r="BW918" s="19"/>
      <c r="BX918" s="19"/>
      <c r="BY918" s="19"/>
      <c r="BZ918" s="19"/>
      <c r="CA918" s="19"/>
      <c r="CB918" s="19"/>
      <c r="CC918" s="19"/>
      <c r="CD918" s="19"/>
      <c r="CE918" s="19"/>
      <c r="CF918" s="19"/>
      <c r="CG918" s="19"/>
      <c r="CH918" s="19"/>
      <c r="CI918" s="19"/>
      <c r="CJ918" s="19"/>
      <c r="CK918" s="19"/>
      <c r="CL918" s="19"/>
      <c r="CM918" s="19"/>
    </row>
    <row r="919" spans="1:91" s="20" customFormat="1">
      <c r="A919" s="17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"/>
      <c r="AR919" s="2"/>
      <c r="AS919" s="2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19"/>
      <c r="BU919" s="19"/>
      <c r="BV919" s="19"/>
      <c r="BW919" s="19"/>
      <c r="BX919" s="19"/>
      <c r="BY919" s="19"/>
      <c r="BZ919" s="19"/>
      <c r="CA919" s="19"/>
      <c r="CB919" s="19"/>
      <c r="CC919" s="19"/>
      <c r="CD919" s="19"/>
      <c r="CE919" s="19"/>
      <c r="CF919" s="19"/>
      <c r="CG919" s="19"/>
      <c r="CH919" s="19"/>
      <c r="CI919" s="19"/>
      <c r="CJ919" s="19"/>
      <c r="CK919" s="19"/>
      <c r="CL919" s="19"/>
      <c r="CM919" s="19"/>
    </row>
    <row r="920" spans="1:91" s="20" customFormat="1">
      <c r="A920" s="17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"/>
      <c r="AR920" s="2"/>
      <c r="AS920" s="2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19"/>
      <c r="BU920" s="19"/>
      <c r="BV920" s="19"/>
      <c r="BW920" s="19"/>
      <c r="BX920" s="19"/>
      <c r="BY920" s="19"/>
      <c r="BZ920" s="19"/>
      <c r="CA920" s="19"/>
      <c r="CB920" s="19"/>
      <c r="CC920" s="19"/>
      <c r="CD920" s="19"/>
      <c r="CE920" s="19"/>
      <c r="CF920" s="19"/>
      <c r="CG920" s="19"/>
      <c r="CH920" s="19"/>
      <c r="CI920" s="19"/>
      <c r="CJ920" s="19"/>
      <c r="CK920" s="19"/>
      <c r="CL920" s="19"/>
      <c r="CM920" s="19"/>
    </row>
    <row r="921" spans="1:91" s="20" customFormat="1">
      <c r="A921" s="17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"/>
      <c r="AR921" s="2"/>
      <c r="AS921" s="2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19"/>
      <c r="BU921" s="19"/>
      <c r="BV921" s="19"/>
      <c r="BW921" s="19"/>
      <c r="BX921" s="19"/>
      <c r="BY921" s="19"/>
      <c r="BZ921" s="19"/>
      <c r="CA921" s="19"/>
      <c r="CB921" s="19"/>
      <c r="CC921" s="19"/>
      <c r="CD921" s="19"/>
      <c r="CE921" s="19"/>
      <c r="CF921" s="19"/>
      <c r="CG921" s="19"/>
      <c r="CH921" s="19"/>
      <c r="CI921" s="19"/>
      <c r="CJ921" s="19"/>
      <c r="CK921" s="19"/>
      <c r="CL921" s="19"/>
      <c r="CM921" s="19"/>
    </row>
    <row r="922" spans="1:91" s="20" customFormat="1">
      <c r="A922" s="17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"/>
      <c r="AR922" s="2"/>
      <c r="AS922" s="2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19"/>
      <c r="BU922" s="19"/>
      <c r="BV922" s="19"/>
      <c r="BW922" s="19"/>
      <c r="BX922" s="19"/>
      <c r="BY922" s="19"/>
      <c r="BZ922" s="19"/>
      <c r="CA922" s="19"/>
      <c r="CB922" s="19"/>
      <c r="CC922" s="19"/>
      <c r="CD922" s="19"/>
      <c r="CE922" s="19"/>
      <c r="CF922" s="19"/>
      <c r="CG922" s="19"/>
      <c r="CH922" s="19"/>
      <c r="CI922" s="19"/>
      <c r="CJ922" s="19"/>
      <c r="CK922" s="19"/>
      <c r="CL922" s="19"/>
      <c r="CM922" s="19"/>
    </row>
    <row r="923" spans="1:91" s="20" customFormat="1">
      <c r="A923" s="17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"/>
      <c r="AR923" s="2"/>
      <c r="AS923" s="2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19"/>
      <c r="BU923" s="19"/>
      <c r="BV923" s="19"/>
      <c r="BW923" s="19"/>
      <c r="BX923" s="19"/>
      <c r="BY923" s="19"/>
      <c r="BZ923" s="19"/>
      <c r="CA923" s="19"/>
      <c r="CB923" s="19"/>
      <c r="CC923" s="19"/>
      <c r="CD923" s="19"/>
      <c r="CE923" s="19"/>
      <c r="CF923" s="19"/>
      <c r="CG923" s="19"/>
      <c r="CH923" s="19"/>
      <c r="CI923" s="19"/>
      <c r="CJ923" s="19"/>
      <c r="CK923" s="19"/>
      <c r="CL923" s="19"/>
      <c r="CM923" s="19"/>
    </row>
    <row r="924" spans="1:91" s="20" customFormat="1">
      <c r="A924" s="17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"/>
      <c r="AR924" s="2"/>
      <c r="AS924" s="2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19"/>
      <c r="BU924" s="19"/>
      <c r="BV924" s="19"/>
      <c r="BW924" s="19"/>
      <c r="BX924" s="19"/>
      <c r="BY924" s="19"/>
      <c r="BZ924" s="19"/>
      <c r="CA924" s="19"/>
      <c r="CB924" s="19"/>
      <c r="CC924" s="19"/>
      <c r="CD924" s="19"/>
      <c r="CE924" s="19"/>
      <c r="CF924" s="19"/>
      <c r="CG924" s="19"/>
      <c r="CH924" s="19"/>
      <c r="CI924" s="19"/>
      <c r="CJ924" s="19"/>
      <c r="CK924" s="19"/>
      <c r="CL924" s="19"/>
      <c r="CM924" s="19"/>
    </row>
    <row r="925" spans="1:91" s="20" customFormat="1">
      <c r="A925" s="17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"/>
      <c r="AR925" s="2"/>
      <c r="AS925" s="2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19"/>
      <c r="BU925" s="19"/>
      <c r="BV925" s="19"/>
      <c r="BW925" s="19"/>
      <c r="BX925" s="19"/>
      <c r="BY925" s="19"/>
      <c r="BZ925" s="19"/>
      <c r="CA925" s="19"/>
      <c r="CB925" s="19"/>
      <c r="CC925" s="19"/>
      <c r="CD925" s="19"/>
      <c r="CE925" s="19"/>
      <c r="CF925" s="19"/>
      <c r="CG925" s="19"/>
      <c r="CH925" s="19"/>
      <c r="CI925" s="19"/>
      <c r="CJ925" s="19"/>
      <c r="CK925" s="19"/>
      <c r="CL925" s="19"/>
      <c r="CM925" s="19"/>
    </row>
    <row r="926" spans="1:91" s="20" customFormat="1">
      <c r="A926" s="17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"/>
      <c r="AR926" s="2"/>
      <c r="AS926" s="2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19"/>
      <c r="BU926" s="19"/>
      <c r="BV926" s="19"/>
      <c r="BW926" s="19"/>
      <c r="BX926" s="19"/>
      <c r="BY926" s="19"/>
      <c r="BZ926" s="19"/>
      <c r="CA926" s="19"/>
      <c r="CB926" s="19"/>
      <c r="CC926" s="19"/>
      <c r="CD926" s="19"/>
      <c r="CE926" s="19"/>
      <c r="CF926" s="19"/>
      <c r="CG926" s="19"/>
      <c r="CH926" s="19"/>
      <c r="CI926" s="19"/>
      <c r="CJ926" s="19"/>
      <c r="CK926" s="19"/>
      <c r="CL926" s="19"/>
      <c r="CM926" s="19"/>
    </row>
    <row r="927" spans="1:91" s="20" customFormat="1">
      <c r="A927" s="17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"/>
      <c r="AR927" s="2"/>
      <c r="AS927" s="2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19"/>
      <c r="BU927" s="19"/>
      <c r="BV927" s="19"/>
      <c r="BW927" s="19"/>
      <c r="BX927" s="19"/>
      <c r="BY927" s="19"/>
      <c r="BZ927" s="19"/>
      <c r="CA927" s="19"/>
      <c r="CB927" s="19"/>
      <c r="CC927" s="19"/>
      <c r="CD927" s="19"/>
      <c r="CE927" s="19"/>
      <c r="CF927" s="19"/>
      <c r="CG927" s="19"/>
      <c r="CH927" s="19"/>
      <c r="CI927" s="19"/>
      <c r="CJ927" s="19"/>
      <c r="CK927" s="19"/>
      <c r="CL927" s="19"/>
      <c r="CM927" s="19"/>
    </row>
    <row r="928" spans="1:91" s="20" customFormat="1">
      <c r="A928" s="17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"/>
      <c r="AR928" s="2"/>
      <c r="AS928" s="2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19"/>
      <c r="BU928" s="19"/>
      <c r="BV928" s="19"/>
      <c r="BW928" s="19"/>
      <c r="BX928" s="19"/>
      <c r="BY928" s="19"/>
      <c r="BZ928" s="19"/>
      <c r="CA928" s="19"/>
      <c r="CB928" s="19"/>
      <c r="CC928" s="19"/>
      <c r="CD928" s="19"/>
      <c r="CE928" s="19"/>
      <c r="CF928" s="19"/>
      <c r="CG928" s="19"/>
      <c r="CH928" s="19"/>
      <c r="CI928" s="19"/>
      <c r="CJ928" s="19"/>
      <c r="CK928" s="19"/>
      <c r="CL928" s="19"/>
      <c r="CM928" s="19"/>
    </row>
    <row r="929" spans="1:91" s="20" customFormat="1">
      <c r="A929" s="17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"/>
      <c r="AR929" s="2"/>
      <c r="AS929" s="2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19"/>
      <c r="BU929" s="19"/>
      <c r="BV929" s="19"/>
      <c r="BW929" s="19"/>
      <c r="BX929" s="19"/>
      <c r="BY929" s="19"/>
      <c r="BZ929" s="19"/>
      <c r="CA929" s="19"/>
      <c r="CB929" s="19"/>
      <c r="CC929" s="19"/>
      <c r="CD929" s="19"/>
      <c r="CE929" s="19"/>
      <c r="CF929" s="19"/>
      <c r="CG929" s="19"/>
      <c r="CH929" s="19"/>
      <c r="CI929" s="19"/>
      <c r="CJ929" s="19"/>
      <c r="CK929" s="19"/>
      <c r="CL929" s="19"/>
      <c r="CM929" s="19"/>
    </row>
    <row r="930" spans="1:91" s="20" customFormat="1">
      <c r="A930" s="17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"/>
      <c r="AR930" s="2"/>
      <c r="AS930" s="2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19"/>
      <c r="BU930" s="19"/>
      <c r="BV930" s="19"/>
      <c r="BW930" s="19"/>
      <c r="BX930" s="19"/>
      <c r="BY930" s="19"/>
      <c r="BZ930" s="19"/>
      <c r="CA930" s="19"/>
      <c r="CB930" s="19"/>
      <c r="CC930" s="19"/>
      <c r="CD930" s="19"/>
      <c r="CE930" s="19"/>
      <c r="CF930" s="19"/>
      <c r="CG930" s="19"/>
      <c r="CH930" s="19"/>
      <c r="CI930" s="19"/>
      <c r="CJ930" s="19"/>
      <c r="CK930" s="19"/>
      <c r="CL930" s="19"/>
      <c r="CM930" s="19"/>
    </row>
    <row r="931" spans="1:91" s="20" customFormat="1">
      <c r="A931" s="17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"/>
      <c r="AR931" s="2"/>
      <c r="AS931" s="2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19"/>
      <c r="BU931" s="19"/>
      <c r="BV931" s="19"/>
      <c r="BW931" s="19"/>
      <c r="BX931" s="19"/>
      <c r="BY931" s="19"/>
      <c r="BZ931" s="19"/>
      <c r="CA931" s="19"/>
      <c r="CB931" s="19"/>
      <c r="CC931" s="19"/>
      <c r="CD931" s="19"/>
      <c r="CE931" s="19"/>
      <c r="CF931" s="19"/>
      <c r="CG931" s="19"/>
      <c r="CH931" s="19"/>
      <c r="CI931" s="19"/>
      <c r="CJ931" s="19"/>
      <c r="CK931" s="19"/>
      <c r="CL931" s="19"/>
      <c r="CM931" s="19"/>
    </row>
    <row r="932" spans="1:91" s="20" customFormat="1">
      <c r="A932" s="17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"/>
      <c r="AR932" s="2"/>
      <c r="AS932" s="2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19"/>
      <c r="BU932" s="19"/>
      <c r="BV932" s="19"/>
      <c r="BW932" s="19"/>
      <c r="BX932" s="19"/>
      <c r="BY932" s="19"/>
      <c r="BZ932" s="19"/>
      <c r="CA932" s="19"/>
      <c r="CB932" s="19"/>
      <c r="CC932" s="19"/>
      <c r="CD932" s="19"/>
      <c r="CE932" s="19"/>
      <c r="CF932" s="19"/>
      <c r="CG932" s="19"/>
      <c r="CH932" s="19"/>
      <c r="CI932" s="19"/>
      <c r="CJ932" s="19"/>
      <c r="CK932" s="19"/>
      <c r="CL932" s="19"/>
      <c r="CM932" s="19"/>
    </row>
    <row r="933" spans="1:91" s="20" customFormat="1">
      <c r="A933" s="17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"/>
      <c r="AR933" s="2"/>
      <c r="AS933" s="2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19"/>
      <c r="BU933" s="19"/>
      <c r="BV933" s="19"/>
      <c r="BW933" s="19"/>
      <c r="BX933" s="19"/>
      <c r="BY933" s="19"/>
      <c r="BZ933" s="19"/>
      <c r="CA933" s="19"/>
      <c r="CB933" s="19"/>
      <c r="CC933" s="19"/>
      <c r="CD933" s="19"/>
      <c r="CE933" s="19"/>
      <c r="CF933" s="19"/>
      <c r="CG933" s="19"/>
      <c r="CH933" s="19"/>
      <c r="CI933" s="19"/>
      <c r="CJ933" s="19"/>
      <c r="CK933" s="19"/>
      <c r="CL933" s="19"/>
      <c r="CM933" s="19"/>
    </row>
    <row r="934" spans="1:91" s="20" customFormat="1">
      <c r="A934" s="17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"/>
      <c r="AR934" s="2"/>
      <c r="AS934" s="2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19"/>
      <c r="BU934" s="19"/>
      <c r="BV934" s="19"/>
      <c r="BW934" s="19"/>
      <c r="BX934" s="19"/>
      <c r="BY934" s="19"/>
      <c r="BZ934" s="19"/>
      <c r="CA934" s="19"/>
      <c r="CB934" s="19"/>
      <c r="CC934" s="19"/>
      <c r="CD934" s="19"/>
      <c r="CE934" s="19"/>
      <c r="CF934" s="19"/>
      <c r="CG934" s="19"/>
      <c r="CH934" s="19"/>
      <c r="CI934" s="19"/>
      <c r="CJ934" s="19"/>
      <c r="CK934" s="19"/>
      <c r="CL934" s="19"/>
      <c r="CM934" s="19"/>
    </row>
    <row r="935" spans="1:91" s="20" customFormat="1">
      <c r="A935" s="17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"/>
      <c r="AR935" s="2"/>
      <c r="AS935" s="2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19"/>
      <c r="BU935" s="19"/>
      <c r="BV935" s="19"/>
      <c r="BW935" s="19"/>
      <c r="BX935" s="19"/>
      <c r="BY935" s="19"/>
      <c r="BZ935" s="19"/>
      <c r="CA935" s="19"/>
      <c r="CB935" s="19"/>
      <c r="CC935" s="19"/>
      <c r="CD935" s="19"/>
      <c r="CE935" s="19"/>
      <c r="CF935" s="19"/>
      <c r="CG935" s="19"/>
      <c r="CH935" s="19"/>
      <c r="CI935" s="19"/>
      <c r="CJ935" s="19"/>
      <c r="CK935" s="19"/>
      <c r="CL935" s="19"/>
      <c r="CM935" s="19"/>
    </row>
    <row r="936" spans="1:91" s="20" customFormat="1">
      <c r="A936" s="17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"/>
      <c r="AR936" s="2"/>
      <c r="AS936" s="2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19"/>
      <c r="BU936" s="19"/>
      <c r="BV936" s="19"/>
      <c r="BW936" s="19"/>
      <c r="BX936" s="19"/>
      <c r="BY936" s="19"/>
      <c r="BZ936" s="19"/>
      <c r="CA936" s="19"/>
      <c r="CB936" s="19"/>
      <c r="CC936" s="19"/>
      <c r="CD936" s="19"/>
      <c r="CE936" s="19"/>
      <c r="CF936" s="19"/>
      <c r="CG936" s="19"/>
      <c r="CH936" s="19"/>
      <c r="CI936" s="19"/>
      <c r="CJ936" s="19"/>
      <c r="CK936" s="19"/>
      <c r="CL936" s="19"/>
      <c r="CM936" s="19"/>
    </row>
    <row r="937" spans="1:91" s="20" customFormat="1">
      <c r="A937" s="17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"/>
      <c r="AR937" s="2"/>
      <c r="AS937" s="2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19"/>
      <c r="BU937" s="19"/>
      <c r="BV937" s="19"/>
      <c r="BW937" s="19"/>
      <c r="BX937" s="19"/>
      <c r="BY937" s="19"/>
      <c r="BZ937" s="19"/>
      <c r="CA937" s="19"/>
      <c r="CB937" s="19"/>
      <c r="CC937" s="19"/>
      <c r="CD937" s="19"/>
      <c r="CE937" s="19"/>
      <c r="CF937" s="19"/>
      <c r="CG937" s="19"/>
      <c r="CH937" s="19"/>
      <c r="CI937" s="19"/>
      <c r="CJ937" s="19"/>
      <c r="CK937" s="19"/>
      <c r="CL937" s="19"/>
      <c r="CM937" s="19"/>
    </row>
    <row r="938" spans="1:91" s="20" customFormat="1">
      <c r="A938" s="17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"/>
      <c r="AR938" s="2"/>
      <c r="AS938" s="2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19"/>
      <c r="BU938" s="19"/>
      <c r="BV938" s="19"/>
      <c r="BW938" s="19"/>
      <c r="BX938" s="19"/>
      <c r="BY938" s="19"/>
      <c r="BZ938" s="19"/>
      <c r="CA938" s="19"/>
      <c r="CB938" s="19"/>
      <c r="CC938" s="19"/>
      <c r="CD938" s="19"/>
      <c r="CE938" s="19"/>
      <c r="CF938" s="19"/>
      <c r="CG938" s="19"/>
      <c r="CH938" s="19"/>
      <c r="CI938" s="19"/>
      <c r="CJ938" s="19"/>
      <c r="CK938" s="19"/>
      <c r="CL938" s="19"/>
      <c r="CM938" s="19"/>
    </row>
    <row r="939" spans="1:91" s="20" customFormat="1">
      <c r="A939" s="17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"/>
      <c r="AR939" s="2"/>
      <c r="AS939" s="2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19"/>
      <c r="BU939" s="19"/>
      <c r="BV939" s="19"/>
      <c r="BW939" s="19"/>
      <c r="BX939" s="19"/>
      <c r="BY939" s="19"/>
      <c r="BZ939" s="19"/>
      <c r="CA939" s="19"/>
      <c r="CB939" s="19"/>
      <c r="CC939" s="19"/>
      <c r="CD939" s="19"/>
      <c r="CE939" s="19"/>
      <c r="CF939" s="19"/>
      <c r="CG939" s="19"/>
      <c r="CH939" s="19"/>
      <c r="CI939" s="19"/>
      <c r="CJ939" s="19"/>
      <c r="CK939" s="19"/>
      <c r="CL939" s="19"/>
      <c r="CM939" s="19"/>
    </row>
    <row r="940" spans="1:91" s="20" customFormat="1">
      <c r="A940" s="17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"/>
      <c r="AR940" s="2"/>
      <c r="AS940" s="2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19"/>
      <c r="BU940" s="19"/>
      <c r="BV940" s="19"/>
      <c r="BW940" s="19"/>
      <c r="BX940" s="19"/>
      <c r="BY940" s="19"/>
      <c r="BZ940" s="19"/>
      <c r="CA940" s="19"/>
      <c r="CB940" s="19"/>
      <c r="CC940" s="19"/>
      <c r="CD940" s="19"/>
      <c r="CE940" s="19"/>
      <c r="CF940" s="19"/>
      <c r="CG940" s="19"/>
      <c r="CH940" s="19"/>
      <c r="CI940" s="19"/>
      <c r="CJ940" s="19"/>
      <c r="CK940" s="19"/>
      <c r="CL940" s="19"/>
      <c r="CM940" s="19"/>
    </row>
    <row r="941" spans="1:91" s="20" customFormat="1">
      <c r="A941" s="17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"/>
      <c r="AR941" s="2"/>
      <c r="AS941" s="2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19"/>
      <c r="BU941" s="19"/>
      <c r="BV941" s="19"/>
      <c r="BW941" s="19"/>
      <c r="BX941" s="19"/>
      <c r="BY941" s="19"/>
      <c r="BZ941" s="19"/>
      <c r="CA941" s="19"/>
      <c r="CB941" s="19"/>
      <c r="CC941" s="19"/>
      <c r="CD941" s="19"/>
      <c r="CE941" s="19"/>
      <c r="CF941" s="19"/>
      <c r="CG941" s="19"/>
      <c r="CH941" s="19"/>
      <c r="CI941" s="19"/>
      <c r="CJ941" s="19"/>
      <c r="CK941" s="19"/>
      <c r="CL941" s="19"/>
      <c r="CM941" s="19"/>
    </row>
    <row r="942" spans="1:91" s="20" customFormat="1">
      <c r="A942" s="17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"/>
      <c r="AR942" s="2"/>
      <c r="AS942" s="2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19"/>
      <c r="BU942" s="19"/>
      <c r="BV942" s="19"/>
      <c r="BW942" s="19"/>
      <c r="BX942" s="19"/>
      <c r="BY942" s="19"/>
      <c r="BZ942" s="19"/>
      <c r="CA942" s="19"/>
      <c r="CB942" s="19"/>
      <c r="CC942" s="19"/>
      <c r="CD942" s="19"/>
      <c r="CE942" s="19"/>
      <c r="CF942" s="19"/>
      <c r="CG942" s="19"/>
      <c r="CH942" s="19"/>
      <c r="CI942" s="19"/>
      <c r="CJ942" s="19"/>
      <c r="CK942" s="19"/>
      <c r="CL942" s="19"/>
      <c r="CM942" s="19"/>
    </row>
    <row r="943" spans="1:91" s="20" customFormat="1">
      <c r="A943" s="17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"/>
      <c r="AR943" s="2"/>
      <c r="AS943" s="2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19"/>
      <c r="BU943" s="19"/>
      <c r="BV943" s="19"/>
      <c r="BW943" s="19"/>
      <c r="BX943" s="19"/>
      <c r="BY943" s="19"/>
      <c r="BZ943" s="19"/>
      <c r="CA943" s="19"/>
      <c r="CB943" s="19"/>
      <c r="CC943" s="19"/>
      <c r="CD943" s="19"/>
      <c r="CE943" s="19"/>
      <c r="CF943" s="19"/>
      <c r="CG943" s="19"/>
      <c r="CH943" s="19"/>
      <c r="CI943" s="19"/>
      <c r="CJ943" s="19"/>
      <c r="CK943" s="19"/>
      <c r="CL943" s="19"/>
      <c r="CM943" s="19"/>
    </row>
    <row r="944" spans="1:91" s="20" customFormat="1">
      <c r="A944" s="17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"/>
      <c r="AR944" s="2"/>
      <c r="AS944" s="2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19"/>
      <c r="BU944" s="19"/>
      <c r="BV944" s="19"/>
      <c r="BW944" s="19"/>
      <c r="BX944" s="19"/>
      <c r="BY944" s="19"/>
      <c r="BZ944" s="19"/>
      <c r="CA944" s="19"/>
      <c r="CB944" s="19"/>
      <c r="CC944" s="19"/>
      <c r="CD944" s="19"/>
      <c r="CE944" s="19"/>
      <c r="CF944" s="19"/>
      <c r="CG944" s="19"/>
      <c r="CH944" s="19"/>
      <c r="CI944" s="19"/>
      <c r="CJ944" s="19"/>
      <c r="CK944" s="19"/>
      <c r="CL944" s="19"/>
      <c r="CM944" s="19"/>
    </row>
    <row r="945" spans="1:91" s="20" customFormat="1">
      <c r="A945" s="17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"/>
      <c r="AR945" s="2"/>
      <c r="AS945" s="2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19"/>
      <c r="BU945" s="19"/>
      <c r="BV945" s="19"/>
      <c r="BW945" s="19"/>
      <c r="BX945" s="19"/>
      <c r="BY945" s="19"/>
      <c r="BZ945" s="19"/>
      <c r="CA945" s="19"/>
      <c r="CB945" s="19"/>
      <c r="CC945" s="19"/>
      <c r="CD945" s="19"/>
      <c r="CE945" s="19"/>
      <c r="CF945" s="19"/>
      <c r="CG945" s="19"/>
      <c r="CH945" s="19"/>
      <c r="CI945" s="19"/>
      <c r="CJ945" s="19"/>
      <c r="CK945" s="19"/>
      <c r="CL945" s="19"/>
      <c r="CM945" s="19"/>
    </row>
    <row r="946" spans="1:91" s="20" customFormat="1">
      <c r="A946" s="17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"/>
      <c r="AR946" s="2"/>
      <c r="AS946" s="2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19"/>
      <c r="BU946" s="19"/>
      <c r="BV946" s="19"/>
      <c r="BW946" s="19"/>
      <c r="BX946" s="19"/>
      <c r="BY946" s="19"/>
      <c r="BZ946" s="19"/>
      <c r="CA946" s="19"/>
      <c r="CB946" s="19"/>
      <c r="CC946" s="19"/>
      <c r="CD946" s="19"/>
      <c r="CE946" s="19"/>
      <c r="CF946" s="19"/>
      <c r="CG946" s="19"/>
      <c r="CH946" s="19"/>
      <c r="CI946" s="19"/>
      <c r="CJ946" s="19"/>
      <c r="CK946" s="19"/>
      <c r="CL946" s="19"/>
      <c r="CM946" s="19"/>
    </row>
    <row r="947" spans="1:91" s="20" customFormat="1">
      <c r="A947" s="17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"/>
      <c r="AR947" s="2"/>
      <c r="AS947" s="2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19"/>
      <c r="BU947" s="19"/>
      <c r="BV947" s="19"/>
      <c r="BW947" s="19"/>
      <c r="BX947" s="19"/>
      <c r="BY947" s="19"/>
      <c r="BZ947" s="19"/>
      <c r="CA947" s="19"/>
      <c r="CB947" s="19"/>
      <c r="CC947" s="19"/>
      <c r="CD947" s="19"/>
      <c r="CE947" s="19"/>
      <c r="CF947" s="19"/>
      <c r="CG947" s="19"/>
      <c r="CH947" s="19"/>
      <c r="CI947" s="19"/>
      <c r="CJ947" s="19"/>
      <c r="CK947" s="19"/>
      <c r="CL947" s="19"/>
      <c r="CM947" s="19"/>
    </row>
    <row r="948" spans="1:91" s="20" customFormat="1">
      <c r="A948" s="17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"/>
      <c r="AR948" s="2"/>
      <c r="AS948" s="2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19"/>
      <c r="BU948" s="19"/>
      <c r="BV948" s="19"/>
      <c r="BW948" s="19"/>
      <c r="BX948" s="19"/>
      <c r="BY948" s="19"/>
      <c r="BZ948" s="19"/>
      <c r="CA948" s="19"/>
      <c r="CB948" s="19"/>
      <c r="CC948" s="19"/>
      <c r="CD948" s="19"/>
      <c r="CE948" s="19"/>
      <c r="CF948" s="19"/>
      <c r="CG948" s="19"/>
      <c r="CH948" s="19"/>
      <c r="CI948" s="19"/>
      <c r="CJ948" s="19"/>
      <c r="CK948" s="19"/>
      <c r="CL948" s="19"/>
      <c r="CM948" s="19"/>
    </row>
    <row r="949" spans="1:91" s="20" customFormat="1">
      <c r="A949" s="17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"/>
      <c r="AR949" s="2"/>
      <c r="AS949" s="2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19"/>
      <c r="BU949" s="19"/>
      <c r="BV949" s="19"/>
      <c r="BW949" s="19"/>
      <c r="BX949" s="19"/>
      <c r="BY949" s="19"/>
      <c r="BZ949" s="19"/>
      <c r="CA949" s="19"/>
      <c r="CB949" s="19"/>
      <c r="CC949" s="19"/>
      <c r="CD949" s="19"/>
      <c r="CE949" s="19"/>
      <c r="CF949" s="19"/>
      <c r="CG949" s="19"/>
      <c r="CH949" s="19"/>
      <c r="CI949" s="19"/>
      <c r="CJ949" s="19"/>
      <c r="CK949" s="19"/>
      <c r="CL949" s="19"/>
      <c r="CM949" s="19"/>
    </row>
    <row r="950" spans="1:91" s="20" customFormat="1">
      <c r="A950" s="17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"/>
      <c r="AR950" s="2"/>
      <c r="AS950" s="2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19"/>
      <c r="BU950" s="19"/>
      <c r="BV950" s="19"/>
      <c r="BW950" s="19"/>
      <c r="BX950" s="19"/>
      <c r="BY950" s="19"/>
      <c r="BZ950" s="19"/>
      <c r="CA950" s="19"/>
      <c r="CB950" s="19"/>
      <c r="CC950" s="19"/>
      <c r="CD950" s="19"/>
      <c r="CE950" s="19"/>
      <c r="CF950" s="19"/>
      <c r="CG950" s="19"/>
      <c r="CH950" s="19"/>
      <c r="CI950" s="19"/>
      <c r="CJ950" s="19"/>
      <c r="CK950" s="19"/>
      <c r="CL950" s="19"/>
      <c r="CM950" s="19"/>
    </row>
    <row r="951" spans="1:91" s="20" customFormat="1">
      <c r="A951" s="17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"/>
      <c r="AR951" s="2"/>
      <c r="AS951" s="2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19"/>
      <c r="BU951" s="19"/>
      <c r="BV951" s="19"/>
      <c r="BW951" s="19"/>
      <c r="BX951" s="19"/>
      <c r="BY951" s="19"/>
      <c r="BZ951" s="19"/>
      <c r="CA951" s="19"/>
      <c r="CB951" s="19"/>
      <c r="CC951" s="19"/>
      <c r="CD951" s="19"/>
      <c r="CE951" s="19"/>
      <c r="CF951" s="19"/>
      <c r="CG951" s="19"/>
      <c r="CH951" s="19"/>
      <c r="CI951" s="19"/>
      <c r="CJ951" s="19"/>
      <c r="CK951" s="19"/>
      <c r="CL951" s="19"/>
      <c r="CM951" s="19"/>
    </row>
    <row r="952" spans="1:91" s="20" customFormat="1">
      <c r="A952" s="17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"/>
      <c r="AR952" s="2"/>
      <c r="AS952" s="2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19"/>
      <c r="BU952" s="19"/>
      <c r="BV952" s="19"/>
      <c r="BW952" s="19"/>
      <c r="BX952" s="19"/>
      <c r="BY952" s="19"/>
      <c r="BZ952" s="19"/>
      <c r="CA952" s="19"/>
      <c r="CB952" s="19"/>
      <c r="CC952" s="19"/>
      <c r="CD952" s="19"/>
      <c r="CE952" s="19"/>
      <c r="CF952" s="19"/>
      <c r="CG952" s="19"/>
      <c r="CH952" s="19"/>
      <c r="CI952" s="19"/>
      <c r="CJ952" s="19"/>
      <c r="CK952" s="19"/>
      <c r="CL952" s="19"/>
      <c r="CM952" s="19"/>
    </row>
    <row r="953" spans="1:91" s="20" customFormat="1">
      <c r="A953" s="17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"/>
      <c r="AR953" s="2"/>
      <c r="AS953" s="2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19"/>
      <c r="BU953" s="19"/>
      <c r="BV953" s="19"/>
      <c r="BW953" s="19"/>
      <c r="BX953" s="19"/>
      <c r="BY953" s="19"/>
      <c r="BZ953" s="19"/>
      <c r="CA953" s="19"/>
      <c r="CB953" s="19"/>
      <c r="CC953" s="19"/>
      <c r="CD953" s="19"/>
      <c r="CE953" s="19"/>
      <c r="CF953" s="19"/>
      <c r="CG953" s="19"/>
      <c r="CH953" s="19"/>
      <c r="CI953" s="19"/>
      <c r="CJ953" s="19"/>
      <c r="CK953" s="19"/>
      <c r="CL953" s="19"/>
      <c r="CM953" s="19"/>
    </row>
    <row r="954" spans="1:91" s="20" customFormat="1">
      <c r="A954" s="17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"/>
      <c r="AR954" s="2"/>
      <c r="AS954" s="2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19"/>
      <c r="BU954" s="19"/>
      <c r="BV954" s="19"/>
      <c r="BW954" s="19"/>
      <c r="BX954" s="19"/>
      <c r="BY954" s="19"/>
      <c r="BZ954" s="19"/>
      <c r="CA954" s="19"/>
      <c r="CB954" s="19"/>
      <c r="CC954" s="19"/>
      <c r="CD954" s="19"/>
      <c r="CE954" s="19"/>
      <c r="CF954" s="19"/>
      <c r="CG954" s="19"/>
      <c r="CH954" s="19"/>
      <c r="CI954" s="19"/>
      <c r="CJ954" s="19"/>
      <c r="CK954" s="19"/>
      <c r="CL954" s="19"/>
      <c r="CM954" s="19"/>
    </row>
    <row r="955" spans="1:91" s="20" customFormat="1">
      <c r="A955" s="17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"/>
      <c r="AR955" s="2"/>
      <c r="AS955" s="2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19"/>
      <c r="BU955" s="19"/>
      <c r="BV955" s="19"/>
      <c r="BW955" s="19"/>
      <c r="BX955" s="19"/>
      <c r="BY955" s="19"/>
      <c r="BZ955" s="19"/>
      <c r="CA955" s="19"/>
      <c r="CB955" s="19"/>
      <c r="CC955" s="19"/>
      <c r="CD955" s="19"/>
      <c r="CE955" s="19"/>
      <c r="CF955" s="19"/>
      <c r="CG955" s="19"/>
      <c r="CH955" s="19"/>
      <c r="CI955" s="19"/>
      <c r="CJ955" s="19"/>
      <c r="CK955" s="19"/>
      <c r="CL955" s="19"/>
      <c r="CM955" s="19"/>
    </row>
    <row r="956" spans="1:91" s="20" customFormat="1">
      <c r="A956" s="17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"/>
      <c r="AR956" s="2"/>
      <c r="AS956" s="2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19"/>
      <c r="BU956" s="19"/>
      <c r="BV956" s="19"/>
      <c r="BW956" s="19"/>
      <c r="BX956" s="19"/>
      <c r="BY956" s="19"/>
      <c r="BZ956" s="19"/>
      <c r="CA956" s="19"/>
      <c r="CB956" s="19"/>
      <c r="CC956" s="19"/>
      <c r="CD956" s="19"/>
      <c r="CE956" s="19"/>
      <c r="CF956" s="19"/>
      <c r="CG956" s="19"/>
      <c r="CH956" s="19"/>
      <c r="CI956" s="19"/>
      <c r="CJ956" s="19"/>
      <c r="CK956" s="19"/>
      <c r="CL956" s="19"/>
      <c r="CM956" s="19"/>
    </row>
    <row r="957" spans="1:91" s="20" customFormat="1">
      <c r="A957" s="17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"/>
      <c r="AR957" s="2"/>
      <c r="AS957" s="2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19"/>
      <c r="BU957" s="19"/>
      <c r="BV957" s="19"/>
      <c r="BW957" s="19"/>
      <c r="BX957" s="19"/>
      <c r="BY957" s="19"/>
      <c r="BZ957" s="19"/>
      <c r="CA957" s="19"/>
      <c r="CB957" s="19"/>
      <c r="CC957" s="19"/>
      <c r="CD957" s="19"/>
      <c r="CE957" s="19"/>
      <c r="CF957" s="19"/>
      <c r="CG957" s="19"/>
      <c r="CH957" s="19"/>
      <c r="CI957" s="19"/>
      <c r="CJ957" s="19"/>
      <c r="CK957" s="19"/>
      <c r="CL957" s="19"/>
      <c r="CM957" s="19"/>
    </row>
    <row r="958" spans="1:91" s="20" customFormat="1">
      <c r="A958" s="17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"/>
      <c r="AR958" s="2"/>
      <c r="AS958" s="2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19"/>
      <c r="BU958" s="19"/>
      <c r="BV958" s="19"/>
      <c r="BW958" s="19"/>
      <c r="BX958" s="19"/>
      <c r="BY958" s="19"/>
      <c r="BZ958" s="19"/>
      <c r="CA958" s="19"/>
      <c r="CB958" s="19"/>
      <c r="CC958" s="19"/>
      <c r="CD958" s="19"/>
      <c r="CE958" s="19"/>
      <c r="CF958" s="19"/>
      <c r="CG958" s="19"/>
      <c r="CH958" s="19"/>
      <c r="CI958" s="19"/>
      <c r="CJ958" s="19"/>
      <c r="CK958" s="19"/>
      <c r="CL958" s="19"/>
      <c r="CM958" s="19"/>
    </row>
    <row r="959" spans="1:91" s="20" customFormat="1">
      <c r="A959" s="17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"/>
      <c r="AR959" s="2"/>
      <c r="AS959" s="2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19"/>
      <c r="BU959" s="19"/>
      <c r="BV959" s="19"/>
      <c r="BW959" s="19"/>
      <c r="BX959" s="19"/>
      <c r="BY959" s="19"/>
      <c r="BZ959" s="19"/>
      <c r="CA959" s="19"/>
      <c r="CB959" s="19"/>
      <c r="CC959" s="19"/>
      <c r="CD959" s="19"/>
      <c r="CE959" s="19"/>
      <c r="CF959" s="19"/>
      <c r="CG959" s="19"/>
      <c r="CH959" s="19"/>
      <c r="CI959" s="19"/>
      <c r="CJ959" s="19"/>
      <c r="CK959" s="19"/>
      <c r="CL959" s="19"/>
      <c r="CM959" s="19"/>
    </row>
    <row r="960" spans="1:91" s="20" customFormat="1">
      <c r="A960" s="17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"/>
      <c r="AR960" s="2"/>
      <c r="AS960" s="2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19"/>
      <c r="BU960" s="19"/>
      <c r="BV960" s="19"/>
      <c r="BW960" s="19"/>
      <c r="BX960" s="19"/>
      <c r="BY960" s="19"/>
      <c r="BZ960" s="19"/>
      <c r="CA960" s="19"/>
      <c r="CB960" s="19"/>
      <c r="CC960" s="19"/>
      <c r="CD960" s="19"/>
      <c r="CE960" s="19"/>
      <c r="CF960" s="19"/>
      <c r="CG960" s="19"/>
      <c r="CH960" s="19"/>
      <c r="CI960" s="19"/>
      <c r="CJ960" s="19"/>
      <c r="CK960" s="19"/>
      <c r="CL960" s="19"/>
      <c r="CM960" s="19"/>
    </row>
    <row r="961" spans="1:91" s="20" customFormat="1">
      <c r="A961" s="17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"/>
      <c r="AR961" s="2"/>
      <c r="AS961" s="2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19"/>
      <c r="BU961" s="19"/>
      <c r="BV961" s="19"/>
      <c r="BW961" s="19"/>
      <c r="BX961" s="19"/>
      <c r="BY961" s="19"/>
      <c r="BZ961" s="19"/>
      <c r="CA961" s="19"/>
      <c r="CB961" s="19"/>
      <c r="CC961" s="19"/>
      <c r="CD961" s="19"/>
      <c r="CE961" s="19"/>
      <c r="CF961" s="19"/>
      <c r="CG961" s="19"/>
      <c r="CH961" s="19"/>
      <c r="CI961" s="19"/>
      <c r="CJ961" s="19"/>
      <c r="CK961" s="19"/>
      <c r="CL961" s="19"/>
      <c r="CM961" s="19"/>
    </row>
    <row r="962" spans="1:91" s="20" customFormat="1">
      <c r="A962" s="17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"/>
      <c r="AR962" s="2"/>
      <c r="AS962" s="2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19"/>
      <c r="BU962" s="19"/>
      <c r="BV962" s="19"/>
      <c r="BW962" s="19"/>
      <c r="BX962" s="19"/>
      <c r="BY962" s="19"/>
      <c r="BZ962" s="19"/>
      <c r="CA962" s="19"/>
      <c r="CB962" s="19"/>
      <c r="CC962" s="19"/>
      <c r="CD962" s="19"/>
      <c r="CE962" s="19"/>
      <c r="CF962" s="19"/>
      <c r="CG962" s="19"/>
      <c r="CH962" s="19"/>
      <c r="CI962" s="19"/>
      <c r="CJ962" s="19"/>
      <c r="CK962" s="19"/>
      <c r="CL962" s="19"/>
      <c r="CM962" s="19"/>
    </row>
    <row r="963" spans="1:91" s="20" customFormat="1">
      <c r="A963" s="17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"/>
      <c r="AR963" s="2"/>
      <c r="AS963" s="2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19"/>
      <c r="BU963" s="19"/>
      <c r="BV963" s="19"/>
      <c r="BW963" s="19"/>
      <c r="BX963" s="19"/>
      <c r="BY963" s="19"/>
      <c r="BZ963" s="19"/>
      <c r="CA963" s="19"/>
      <c r="CB963" s="19"/>
      <c r="CC963" s="19"/>
      <c r="CD963" s="19"/>
      <c r="CE963" s="19"/>
      <c r="CF963" s="19"/>
      <c r="CG963" s="19"/>
      <c r="CH963" s="19"/>
      <c r="CI963" s="19"/>
      <c r="CJ963" s="19"/>
      <c r="CK963" s="19"/>
      <c r="CL963" s="19"/>
      <c r="CM963" s="19"/>
    </row>
    <row r="964" spans="1:91" s="20" customFormat="1">
      <c r="A964" s="17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"/>
      <c r="AR964" s="2"/>
      <c r="AS964" s="2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19"/>
      <c r="BU964" s="19"/>
      <c r="BV964" s="19"/>
      <c r="BW964" s="19"/>
      <c r="BX964" s="19"/>
      <c r="BY964" s="19"/>
      <c r="BZ964" s="19"/>
      <c r="CA964" s="19"/>
      <c r="CB964" s="19"/>
      <c r="CC964" s="19"/>
      <c r="CD964" s="19"/>
      <c r="CE964" s="19"/>
      <c r="CF964" s="19"/>
      <c r="CG964" s="19"/>
      <c r="CH964" s="19"/>
      <c r="CI964" s="19"/>
      <c r="CJ964" s="19"/>
      <c r="CK964" s="19"/>
      <c r="CL964" s="19"/>
      <c r="CM964" s="19"/>
    </row>
    <row r="965" spans="1:91" s="20" customFormat="1">
      <c r="A965" s="17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"/>
      <c r="AR965" s="2"/>
      <c r="AS965" s="2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19"/>
      <c r="BU965" s="19"/>
      <c r="BV965" s="19"/>
      <c r="BW965" s="19"/>
      <c r="BX965" s="19"/>
      <c r="BY965" s="19"/>
      <c r="BZ965" s="19"/>
      <c r="CA965" s="19"/>
      <c r="CB965" s="19"/>
      <c r="CC965" s="19"/>
      <c r="CD965" s="19"/>
      <c r="CE965" s="19"/>
      <c r="CF965" s="19"/>
      <c r="CG965" s="19"/>
      <c r="CH965" s="19"/>
      <c r="CI965" s="19"/>
      <c r="CJ965" s="19"/>
      <c r="CK965" s="19"/>
      <c r="CL965" s="19"/>
      <c r="CM965" s="19"/>
    </row>
    <row r="966" spans="1:91" s="20" customFormat="1">
      <c r="A966" s="17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"/>
      <c r="AR966" s="2"/>
      <c r="AS966" s="2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19"/>
      <c r="BU966" s="19"/>
      <c r="BV966" s="19"/>
      <c r="BW966" s="19"/>
      <c r="BX966" s="19"/>
      <c r="BY966" s="19"/>
      <c r="BZ966" s="19"/>
      <c r="CA966" s="19"/>
      <c r="CB966" s="19"/>
      <c r="CC966" s="19"/>
      <c r="CD966" s="19"/>
      <c r="CE966" s="19"/>
      <c r="CF966" s="19"/>
      <c r="CG966" s="19"/>
      <c r="CH966" s="19"/>
      <c r="CI966" s="19"/>
      <c r="CJ966" s="19"/>
      <c r="CK966" s="19"/>
      <c r="CL966" s="19"/>
      <c r="CM966" s="19"/>
    </row>
    <row r="967" spans="1:91" s="20" customFormat="1">
      <c r="A967" s="17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"/>
      <c r="AR967" s="2"/>
      <c r="AS967" s="2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19"/>
      <c r="BU967" s="19"/>
      <c r="BV967" s="19"/>
      <c r="BW967" s="19"/>
      <c r="BX967" s="19"/>
      <c r="BY967" s="19"/>
      <c r="BZ967" s="19"/>
      <c r="CA967" s="19"/>
      <c r="CB967" s="19"/>
      <c r="CC967" s="19"/>
      <c r="CD967" s="19"/>
      <c r="CE967" s="19"/>
      <c r="CF967" s="19"/>
      <c r="CG967" s="19"/>
      <c r="CH967" s="19"/>
      <c r="CI967" s="19"/>
      <c r="CJ967" s="19"/>
      <c r="CK967" s="19"/>
      <c r="CL967" s="19"/>
      <c r="CM967" s="19"/>
    </row>
    <row r="968" spans="1:91" s="20" customFormat="1">
      <c r="A968" s="17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"/>
      <c r="AR968" s="2"/>
      <c r="AS968" s="2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19"/>
      <c r="BU968" s="19"/>
      <c r="BV968" s="19"/>
      <c r="BW968" s="19"/>
      <c r="BX968" s="19"/>
      <c r="BY968" s="19"/>
      <c r="BZ968" s="19"/>
      <c r="CA968" s="19"/>
      <c r="CB968" s="19"/>
      <c r="CC968" s="19"/>
      <c r="CD968" s="19"/>
      <c r="CE968" s="19"/>
      <c r="CF968" s="19"/>
      <c r="CG968" s="19"/>
      <c r="CH968" s="19"/>
      <c r="CI968" s="19"/>
      <c r="CJ968" s="19"/>
      <c r="CK968" s="19"/>
      <c r="CL968" s="19"/>
      <c r="CM968" s="19"/>
    </row>
    <row r="969" spans="1:91" s="20" customFormat="1">
      <c r="A969" s="17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"/>
      <c r="AR969" s="2"/>
      <c r="AS969" s="2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19"/>
      <c r="BU969" s="19"/>
      <c r="BV969" s="19"/>
      <c r="BW969" s="19"/>
      <c r="BX969" s="19"/>
      <c r="BY969" s="19"/>
      <c r="BZ969" s="19"/>
      <c r="CA969" s="19"/>
      <c r="CB969" s="19"/>
      <c r="CC969" s="19"/>
      <c r="CD969" s="19"/>
      <c r="CE969" s="19"/>
      <c r="CF969" s="19"/>
      <c r="CG969" s="19"/>
      <c r="CH969" s="19"/>
      <c r="CI969" s="19"/>
      <c r="CJ969" s="19"/>
      <c r="CK969" s="19"/>
      <c r="CL969" s="19"/>
      <c r="CM969" s="19"/>
    </row>
    <row r="970" spans="1:91" s="20" customFormat="1">
      <c r="A970" s="17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"/>
      <c r="AR970" s="2"/>
      <c r="AS970" s="2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19"/>
      <c r="BU970" s="19"/>
      <c r="BV970" s="19"/>
      <c r="BW970" s="19"/>
      <c r="BX970" s="19"/>
      <c r="BY970" s="19"/>
      <c r="BZ970" s="19"/>
      <c r="CA970" s="19"/>
      <c r="CB970" s="19"/>
      <c r="CC970" s="19"/>
      <c r="CD970" s="19"/>
      <c r="CE970" s="19"/>
      <c r="CF970" s="19"/>
      <c r="CG970" s="19"/>
      <c r="CH970" s="19"/>
      <c r="CI970" s="19"/>
      <c r="CJ970" s="19"/>
      <c r="CK970" s="19"/>
      <c r="CL970" s="19"/>
      <c r="CM970" s="19"/>
    </row>
    <row r="971" spans="1:91" s="20" customFormat="1">
      <c r="A971" s="17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"/>
      <c r="AR971" s="2"/>
      <c r="AS971" s="2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19"/>
      <c r="BU971" s="19"/>
      <c r="BV971" s="19"/>
      <c r="BW971" s="19"/>
      <c r="BX971" s="19"/>
      <c r="BY971" s="19"/>
      <c r="BZ971" s="19"/>
      <c r="CA971" s="19"/>
      <c r="CB971" s="19"/>
      <c r="CC971" s="19"/>
      <c r="CD971" s="19"/>
      <c r="CE971" s="19"/>
      <c r="CF971" s="19"/>
      <c r="CG971" s="19"/>
      <c r="CH971" s="19"/>
      <c r="CI971" s="19"/>
      <c r="CJ971" s="19"/>
      <c r="CK971" s="19"/>
      <c r="CL971" s="19"/>
      <c r="CM971" s="19"/>
    </row>
    <row r="972" spans="1:91" s="20" customFormat="1">
      <c r="A972" s="17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"/>
      <c r="AR972" s="2"/>
      <c r="AS972" s="2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19"/>
      <c r="BU972" s="19"/>
      <c r="BV972" s="19"/>
      <c r="BW972" s="19"/>
      <c r="BX972" s="19"/>
      <c r="BY972" s="19"/>
      <c r="BZ972" s="19"/>
      <c r="CA972" s="19"/>
      <c r="CB972" s="19"/>
      <c r="CC972" s="19"/>
      <c r="CD972" s="19"/>
      <c r="CE972" s="19"/>
      <c r="CF972" s="19"/>
      <c r="CG972" s="19"/>
      <c r="CH972" s="19"/>
      <c r="CI972" s="19"/>
      <c r="CJ972" s="19"/>
      <c r="CK972" s="19"/>
      <c r="CL972" s="19"/>
      <c r="CM972" s="19"/>
    </row>
    <row r="973" spans="1:91" s="20" customFormat="1">
      <c r="A973" s="17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"/>
      <c r="AR973" s="2"/>
      <c r="AS973" s="2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19"/>
      <c r="BU973" s="19"/>
      <c r="BV973" s="19"/>
      <c r="BW973" s="19"/>
      <c r="BX973" s="19"/>
      <c r="BY973" s="19"/>
      <c r="BZ973" s="19"/>
      <c r="CA973" s="19"/>
      <c r="CB973" s="19"/>
      <c r="CC973" s="19"/>
      <c r="CD973" s="19"/>
      <c r="CE973" s="19"/>
      <c r="CF973" s="19"/>
      <c r="CG973" s="19"/>
      <c r="CH973" s="19"/>
      <c r="CI973" s="19"/>
      <c r="CJ973" s="19"/>
      <c r="CK973" s="19"/>
      <c r="CL973" s="19"/>
      <c r="CM973" s="19"/>
    </row>
    <row r="974" spans="1:91" s="20" customFormat="1">
      <c r="A974" s="17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"/>
      <c r="AR974" s="2"/>
      <c r="AS974" s="2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19"/>
      <c r="BU974" s="19"/>
      <c r="BV974" s="19"/>
      <c r="BW974" s="19"/>
      <c r="BX974" s="19"/>
      <c r="BY974" s="19"/>
      <c r="BZ974" s="19"/>
      <c r="CA974" s="19"/>
      <c r="CB974" s="19"/>
      <c r="CC974" s="19"/>
      <c r="CD974" s="19"/>
      <c r="CE974" s="19"/>
      <c r="CF974" s="19"/>
      <c r="CG974" s="19"/>
      <c r="CH974" s="19"/>
      <c r="CI974" s="19"/>
      <c r="CJ974" s="19"/>
      <c r="CK974" s="19"/>
      <c r="CL974" s="19"/>
      <c r="CM974" s="19"/>
    </row>
    <row r="975" spans="1:91" s="20" customFormat="1">
      <c r="A975" s="17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"/>
      <c r="AR975" s="2"/>
      <c r="AS975" s="2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19"/>
      <c r="BU975" s="19"/>
      <c r="BV975" s="19"/>
      <c r="BW975" s="19"/>
      <c r="BX975" s="19"/>
      <c r="BY975" s="19"/>
      <c r="BZ975" s="19"/>
      <c r="CA975" s="19"/>
      <c r="CB975" s="19"/>
      <c r="CC975" s="19"/>
      <c r="CD975" s="19"/>
      <c r="CE975" s="19"/>
      <c r="CF975" s="19"/>
      <c r="CG975" s="19"/>
      <c r="CH975" s="19"/>
      <c r="CI975" s="19"/>
      <c r="CJ975" s="19"/>
      <c r="CK975" s="19"/>
      <c r="CL975" s="19"/>
      <c r="CM975" s="19"/>
    </row>
    <row r="976" spans="1:91" s="20" customFormat="1">
      <c r="A976" s="17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"/>
      <c r="AR976" s="2"/>
      <c r="AS976" s="2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19"/>
      <c r="BU976" s="19"/>
      <c r="BV976" s="19"/>
      <c r="BW976" s="19"/>
      <c r="BX976" s="19"/>
      <c r="BY976" s="19"/>
      <c r="BZ976" s="19"/>
      <c r="CA976" s="19"/>
      <c r="CB976" s="19"/>
      <c r="CC976" s="19"/>
      <c r="CD976" s="19"/>
      <c r="CE976" s="19"/>
      <c r="CF976" s="19"/>
      <c r="CG976" s="19"/>
      <c r="CH976" s="19"/>
      <c r="CI976" s="19"/>
      <c r="CJ976" s="19"/>
      <c r="CK976" s="19"/>
      <c r="CL976" s="19"/>
      <c r="CM976" s="19"/>
    </row>
    <row r="977" spans="1:91" s="20" customFormat="1">
      <c r="A977" s="17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"/>
      <c r="AR977" s="2"/>
      <c r="AS977" s="2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19"/>
      <c r="BU977" s="19"/>
      <c r="BV977" s="19"/>
      <c r="BW977" s="19"/>
      <c r="BX977" s="19"/>
      <c r="BY977" s="19"/>
      <c r="BZ977" s="19"/>
      <c r="CA977" s="19"/>
      <c r="CB977" s="19"/>
      <c r="CC977" s="19"/>
      <c r="CD977" s="19"/>
      <c r="CE977" s="19"/>
      <c r="CF977" s="19"/>
      <c r="CG977" s="19"/>
      <c r="CH977" s="19"/>
      <c r="CI977" s="19"/>
      <c r="CJ977" s="19"/>
      <c r="CK977" s="19"/>
      <c r="CL977" s="19"/>
      <c r="CM977" s="19"/>
    </row>
    <row r="978" spans="1:91" s="20" customFormat="1">
      <c r="A978" s="17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"/>
      <c r="AR978" s="2"/>
      <c r="AS978" s="2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19"/>
      <c r="BU978" s="19"/>
      <c r="BV978" s="19"/>
      <c r="BW978" s="19"/>
      <c r="BX978" s="19"/>
      <c r="BY978" s="19"/>
      <c r="BZ978" s="19"/>
      <c r="CA978" s="19"/>
      <c r="CB978" s="19"/>
      <c r="CC978" s="19"/>
      <c r="CD978" s="19"/>
      <c r="CE978" s="19"/>
      <c r="CF978" s="19"/>
      <c r="CG978" s="19"/>
      <c r="CH978" s="19"/>
      <c r="CI978" s="19"/>
      <c r="CJ978" s="19"/>
      <c r="CK978" s="19"/>
      <c r="CL978" s="19"/>
      <c r="CM978" s="19"/>
    </row>
    <row r="979" spans="1:91" s="20" customFormat="1">
      <c r="A979" s="17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"/>
      <c r="AR979" s="2"/>
      <c r="AS979" s="2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19"/>
      <c r="BU979" s="19"/>
      <c r="BV979" s="19"/>
      <c r="BW979" s="19"/>
      <c r="BX979" s="19"/>
      <c r="BY979" s="19"/>
      <c r="BZ979" s="19"/>
      <c r="CA979" s="19"/>
      <c r="CB979" s="19"/>
      <c r="CC979" s="19"/>
      <c r="CD979" s="19"/>
      <c r="CE979" s="19"/>
      <c r="CF979" s="19"/>
      <c r="CG979" s="19"/>
      <c r="CH979" s="19"/>
      <c r="CI979" s="19"/>
      <c r="CJ979" s="19"/>
      <c r="CK979" s="19"/>
      <c r="CL979" s="19"/>
      <c r="CM979" s="19"/>
    </row>
    <row r="980" spans="1:91" s="20" customFormat="1">
      <c r="A980" s="17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"/>
      <c r="AR980" s="2"/>
      <c r="AS980" s="2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19"/>
      <c r="BU980" s="19"/>
      <c r="BV980" s="19"/>
      <c r="BW980" s="19"/>
      <c r="BX980" s="19"/>
      <c r="BY980" s="19"/>
      <c r="BZ980" s="19"/>
      <c r="CA980" s="19"/>
      <c r="CB980" s="19"/>
      <c r="CC980" s="19"/>
      <c r="CD980" s="19"/>
      <c r="CE980" s="19"/>
      <c r="CF980" s="19"/>
      <c r="CG980" s="19"/>
      <c r="CH980" s="19"/>
      <c r="CI980" s="19"/>
      <c r="CJ980" s="19"/>
      <c r="CK980" s="19"/>
      <c r="CL980" s="19"/>
      <c r="CM980" s="19"/>
    </row>
    <row r="981" spans="1:91" s="20" customFormat="1">
      <c r="A981" s="17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"/>
      <c r="AR981" s="2"/>
      <c r="AS981" s="2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19"/>
      <c r="BU981" s="19"/>
      <c r="BV981" s="19"/>
      <c r="BW981" s="19"/>
      <c r="BX981" s="19"/>
      <c r="BY981" s="19"/>
      <c r="BZ981" s="19"/>
      <c r="CA981" s="19"/>
      <c r="CB981" s="19"/>
      <c r="CC981" s="19"/>
      <c r="CD981" s="19"/>
      <c r="CE981" s="19"/>
      <c r="CF981" s="19"/>
      <c r="CG981" s="19"/>
      <c r="CH981" s="19"/>
      <c r="CI981" s="19"/>
      <c r="CJ981" s="19"/>
      <c r="CK981" s="19"/>
      <c r="CL981" s="19"/>
      <c r="CM981" s="19"/>
    </row>
    <row r="982" spans="1:91" s="20" customFormat="1">
      <c r="A982" s="17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"/>
      <c r="AR982" s="2"/>
      <c r="AS982" s="2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19"/>
      <c r="BU982" s="19"/>
      <c r="BV982" s="19"/>
      <c r="BW982" s="19"/>
      <c r="BX982" s="19"/>
      <c r="BY982" s="19"/>
      <c r="BZ982" s="19"/>
      <c r="CA982" s="19"/>
      <c r="CB982" s="19"/>
      <c r="CC982" s="19"/>
      <c r="CD982" s="19"/>
      <c r="CE982" s="19"/>
      <c r="CF982" s="19"/>
      <c r="CG982" s="19"/>
      <c r="CH982" s="19"/>
      <c r="CI982" s="19"/>
      <c r="CJ982" s="19"/>
      <c r="CK982" s="19"/>
      <c r="CL982" s="19"/>
      <c r="CM982" s="19"/>
    </row>
    <row r="983" spans="1:91" s="20" customFormat="1">
      <c r="A983" s="17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"/>
      <c r="AR983" s="2"/>
      <c r="AS983" s="2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19"/>
      <c r="BU983" s="19"/>
      <c r="BV983" s="19"/>
      <c r="BW983" s="19"/>
      <c r="BX983" s="19"/>
      <c r="BY983" s="19"/>
      <c r="BZ983" s="19"/>
      <c r="CA983" s="19"/>
      <c r="CB983" s="19"/>
      <c r="CC983" s="19"/>
      <c r="CD983" s="19"/>
      <c r="CE983" s="19"/>
      <c r="CF983" s="19"/>
      <c r="CG983" s="19"/>
      <c r="CH983" s="19"/>
      <c r="CI983" s="19"/>
      <c r="CJ983" s="19"/>
      <c r="CK983" s="19"/>
      <c r="CL983" s="19"/>
      <c r="CM983" s="19"/>
    </row>
    <row r="984" spans="1:91" s="20" customFormat="1">
      <c r="A984" s="17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"/>
      <c r="AR984" s="2"/>
      <c r="AS984" s="2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19"/>
      <c r="BU984" s="19"/>
      <c r="BV984" s="19"/>
      <c r="BW984" s="19"/>
      <c r="BX984" s="19"/>
      <c r="BY984" s="19"/>
      <c r="BZ984" s="19"/>
      <c r="CA984" s="19"/>
      <c r="CB984" s="19"/>
      <c r="CC984" s="19"/>
      <c r="CD984" s="19"/>
      <c r="CE984" s="19"/>
      <c r="CF984" s="19"/>
      <c r="CG984" s="19"/>
      <c r="CH984" s="19"/>
      <c r="CI984" s="19"/>
      <c r="CJ984" s="19"/>
      <c r="CK984" s="19"/>
      <c r="CL984" s="19"/>
      <c r="CM984" s="19"/>
    </row>
    <row r="985" spans="1:91" s="20" customFormat="1">
      <c r="A985" s="17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"/>
      <c r="AR985" s="2"/>
      <c r="AS985" s="2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19"/>
      <c r="BU985" s="19"/>
      <c r="BV985" s="19"/>
      <c r="BW985" s="19"/>
      <c r="BX985" s="19"/>
      <c r="BY985" s="19"/>
      <c r="BZ985" s="19"/>
      <c r="CA985" s="19"/>
      <c r="CB985" s="19"/>
      <c r="CC985" s="19"/>
      <c r="CD985" s="19"/>
      <c r="CE985" s="19"/>
      <c r="CF985" s="19"/>
      <c r="CG985" s="19"/>
      <c r="CH985" s="19"/>
      <c r="CI985" s="19"/>
      <c r="CJ985" s="19"/>
      <c r="CK985" s="19"/>
      <c r="CL985" s="19"/>
      <c r="CM985" s="19"/>
    </row>
    <row r="986" spans="1:91" s="20" customFormat="1">
      <c r="A986" s="17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"/>
      <c r="AR986" s="2"/>
      <c r="AS986" s="2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19"/>
      <c r="BU986" s="19"/>
      <c r="BV986" s="19"/>
      <c r="BW986" s="19"/>
      <c r="BX986" s="19"/>
      <c r="BY986" s="19"/>
      <c r="BZ986" s="19"/>
      <c r="CA986" s="19"/>
      <c r="CB986" s="19"/>
      <c r="CC986" s="19"/>
      <c r="CD986" s="19"/>
      <c r="CE986" s="19"/>
      <c r="CF986" s="19"/>
      <c r="CG986" s="19"/>
      <c r="CH986" s="19"/>
      <c r="CI986" s="19"/>
      <c r="CJ986" s="19"/>
      <c r="CK986" s="19"/>
      <c r="CL986" s="19"/>
      <c r="CM986" s="19"/>
    </row>
    <row r="987" spans="1:91" s="20" customFormat="1">
      <c r="A987" s="17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"/>
      <c r="AR987" s="2"/>
      <c r="AS987" s="2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19"/>
      <c r="BU987" s="19"/>
      <c r="BV987" s="19"/>
      <c r="BW987" s="19"/>
      <c r="BX987" s="19"/>
      <c r="BY987" s="19"/>
      <c r="BZ987" s="19"/>
      <c r="CA987" s="19"/>
      <c r="CB987" s="19"/>
      <c r="CC987" s="19"/>
      <c r="CD987" s="19"/>
      <c r="CE987" s="19"/>
      <c r="CF987" s="19"/>
      <c r="CG987" s="19"/>
      <c r="CH987" s="19"/>
      <c r="CI987" s="19"/>
      <c r="CJ987" s="19"/>
      <c r="CK987" s="19"/>
      <c r="CL987" s="19"/>
      <c r="CM987" s="19"/>
    </row>
    <row r="988" spans="1:91" s="20" customFormat="1">
      <c r="A988" s="17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"/>
      <c r="AR988" s="2"/>
      <c r="AS988" s="2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19"/>
      <c r="BU988" s="19"/>
      <c r="BV988" s="19"/>
      <c r="BW988" s="19"/>
      <c r="BX988" s="19"/>
      <c r="BY988" s="19"/>
      <c r="BZ988" s="19"/>
      <c r="CA988" s="19"/>
      <c r="CB988" s="19"/>
      <c r="CC988" s="19"/>
      <c r="CD988" s="19"/>
      <c r="CE988" s="19"/>
      <c r="CF988" s="19"/>
      <c r="CG988" s="19"/>
      <c r="CH988" s="19"/>
      <c r="CI988" s="19"/>
      <c r="CJ988" s="19"/>
      <c r="CK988" s="19"/>
      <c r="CL988" s="19"/>
      <c r="CM988" s="19"/>
    </row>
    <row r="989" spans="1:91" s="20" customFormat="1">
      <c r="A989" s="17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"/>
      <c r="AR989" s="2"/>
      <c r="AS989" s="2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19"/>
      <c r="BU989" s="19"/>
      <c r="BV989" s="19"/>
      <c r="BW989" s="19"/>
      <c r="BX989" s="19"/>
      <c r="BY989" s="19"/>
      <c r="BZ989" s="19"/>
      <c r="CA989" s="19"/>
      <c r="CB989" s="19"/>
      <c r="CC989" s="19"/>
      <c r="CD989" s="19"/>
      <c r="CE989" s="19"/>
      <c r="CF989" s="19"/>
      <c r="CG989" s="19"/>
      <c r="CH989" s="19"/>
      <c r="CI989" s="19"/>
      <c r="CJ989" s="19"/>
      <c r="CK989" s="19"/>
      <c r="CL989" s="19"/>
      <c r="CM989" s="19"/>
    </row>
    <row r="990" spans="1:91" s="20" customFormat="1">
      <c r="A990" s="17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"/>
      <c r="AR990" s="2"/>
      <c r="AS990" s="2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19"/>
      <c r="BU990" s="19"/>
      <c r="BV990" s="19"/>
      <c r="BW990" s="19"/>
      <c r="BX990" s="19"/>
      <c r="BY990" s="19"/>
      <c r="BZ990" s="19"/>
      <c r="CA990" s="19"/>
      <c r="CB990" s="19"/>
      <c r="CC990" s="19"/>
      <c r="CD990" s="19"/>
      <c r="CE990" s="19"/>
      <c r="CF990" s="19"/>
      <c r="CG990" s="19"/>
      <c r="CH990" s="19"/>
      <c r="CI990" s="19"/>
      <c r="CJ990" s="19"/>
      <c r="CK990" s="19"/>
      <c r="CL990" s="19"/>
      <c r="CM990" s="19"/>
    </row>
    <row r="991" spans="1:91" s="20" customFormat="1">
      <c r="A991" s="17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"/>
      <c r="AR991" s="2"/>
      <c r="AS991" s="2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19"/>
      <c r="BU991" s="19"/>
      <c r="BV991" s="19"/>
      <c r="BW991" s="19"/>
      <c r="BX991" s="19"/>
      <c r="BY991" s="19"/>
      <c r="BZ991" s="19"/>
      <c r="CA991" s="19"/>
      <c r="CB991" s="19"/>
      <c r="CC991" s="19"/>
      <c r="CD991" s="19"/>
      <c r="CE991" s="19"/>
      <c r="CF991" s="19"/>
      <c r="CG991" s="19"/>
      <c r="CH991" s="19"/>
      <c r="CI991" s="19"/>
      <c r="CJ991" s="19"/>
      <c r="CK991" s="19"/>
      <c r="CL991" s="19"/>
      <c r="CM991" s="19"/>
    </row>
    <row r="992" spans="1:91" s="20" customFormat="1">
      <c r="A992" s="17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"/>
      <c r="AR992" s="2"/>
      <c r="AS992" s="2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19"/>
      <c r="BU992" s="19"/>
      <c r="BV992" s="19"/>
      <c r="BW992" s="19"/>
      <c r="BX992" s="19"/>
      <c r="BY992" s="19"/>
      <c r="BZ992" s="19"/>
      <c r="CA992" s="19"/>
      <c r="CB992" s="19"/>
      <c r="CC992" s="19"/>
      <c r="CD992" s="19"/>
      <c r="CE992" s="19"/>
      <c r="CF992" s="19"/>
      <c r="CG992" s="19"/>
      <c r="CH992" s="19"/>
      <c r="CI992" s="19"/>
      <c r="CJ992" s="19"/>
      <c r="CK992" s="19"/>
      <c r="CL992" s="19"/>
      <c r="CM992" s="19"/>
    </row>
    <row r="993" spans="1:91" s="20" customFormat="1">
      <c r="A993" s="17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"/>
      <c r="AR993" s="2"/>
      <c r="AS993" s="2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19"/>
      <c r="BU993" s="19"/>
      <c r="BV993" s="19"/>
      <c r="BW993" s="19"/>
      <c r="BX993" s="19"/>
      <c r="BY993" s="19"/>
      <c r="BZ993" s="19"/>
      <c r="CA993" s="19"/>
      <c r="CB993" s="19"/>
      <c r="CC993" s="19"/>
      <c r="CD993" s="19"/>
      <c r="CE993" s="19"/>
      <c r="CF993" s="19"/>
      <c r="CG993" s="19"/>
      <c r="CH993" s="19"/>
      <c r="CI993" s="19"/>
      <c r="CJ993" s="19"/>
      <c r="CK993" s="19"/>
      <c r="CL993" s="19"/>
      <c r="CM993" s="19"/>
    </row>
    <row r="994" spans="1:91" s="20" customFormat="1">
      <c r="A994" s="17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"/>
      <c r="AR994" s="2"/>
      <c r="AS994" s="2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19"/>
      <c r="BU994" s="19"/>
      <c r="BV994" s="19"/>
      <c r="BW994" s="19"/>
      <c r="BX994" s="19"/>
      <c r="BY994" s="19"/>
      <c r="BZ994" s="19"/>
      <c r="CA994" s="19"/>
      <c r="CB994" s="19"/>
      <c r="CC994" s="19"/>
      <c r="CD994" s="19"/>
      <c r="CE994" s="19"/>
      <c r="CF994" s="19"/>
      <c r="CG994" s="19"/>
      <c r="CH994" s="19"/>
      <c r="CI994" s="19"/>
      <c r="CJ994" s="19"/>
      <c r="CK994" s="19"/>
      <c r="CL994" s="19"/>
      <c r="CM994" s="19"/>
    </row>
    <row r="995" spans="1:91" s="20" customFormat="1">
      <c r="A995" s="17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"/>
      <c r="AR995" s="2"/>
      <c r="AS995" s="2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19"/>
      <c r="BU995" s="19"/>
      <c r="BV995" s="19"/>
      <c r="BW995" s="19"/>
      <c r="BX995" s="19"/>
      <c r="BY995" s="19"/>
      <c r="BZ995" s="19"/>
      <c r="CA995" s="19"/>
      <c r="CB995" s="19"/>
      <c r="CC995" s="19"/>
      <c r="CD995" s="19"/>
      <c r="CE995" s="19"/>
      <c r="CF995" s="19"/>
      <c r="CG995" s="19"/>
      <c r="CH995" s="19"/>
      <c r="CI995" s="19"/>
      <c r="CJ995" s="19"/>
      <c r="CK995" s="19"/>
      <c r="CL995" s="19"/>
      <c r="CM995" s="19"/>
    </row>
    <row r="996" spans="1:91" s="20" customFormat="1">
      <c r="A996" s="17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"/>
      <c r="AR996" s="2"/>
      <c r="AS996" s="2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19"/>
      <c r="BU996" s="19"/>
      <c r="BV996" s="19"/>
      <c r="BW996" s="19"/>
      <c r="BX996" s="19"/>
      <c r="BY996" s="19"/>
      <c r="BZ996" s="19"/>
      <c r="CA996" s="19"/>
      <c r="CB996" s="19"/>
      <c r="CC996" s="19"/>
      <c r="CD996" s="19"/>
      <c r="CE996" s="19"/>
      <c r="CF996" s="19"/>
      <c r="CG996" s="19"/>
      <c r="CH996" s="19"/>
      <c r="CI996" s="19"/>
      <c r="CJ996" s="19"/>
      <c r="CK996" s="19"/>
      <c r="CL996" s="19"/>
      <c r="CM996" s="19"/>
    </row>
    <row r="997" spans="1:91" s="20" customFormat="1">
      <c r="A997" s="17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"/>
      <c r="AR997" s="2"/>
      <c r="AS997" s="2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19"/>
      <c r="BU997" s="19"/>
      <c r="BV997" s="19"/>
      <c r="BW997" s="19"/>
      <c r="BX997" s="19"/>
      <c r="BY997" s="19"/>
      <c r="BZ997" s="19"/>
      <c r="CA997" s="19"/>
      <c r="CB997" s="19"/>
      <c r="CC997" s="19"/>
      <c r="CD997" s="19"/>
      <c r="CE997" s="19"/>
      <c r="CF997" s="19"/>
      <c r="CG997" s="19"/>
      <c r="CH997" s="19"/>
      <c r="CI997" s="19"/>
      <c r="CJ997" s="19"/>
      <c r="CK997" s="19"/>
      <c r="CL997" s="19"/>
      <c r="CM997" s="19"/>
    </row>
    <row r="998" spans="1:91" s="20" customFormat="1">
      <c r="A998" s="17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"/>
      <c r="AR998" s="2"/>
      <c r="AS998" s="2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19"/>
      <c r="BU998" s="19"/>
      <c r="BV998" s="19"/>
      <c r="BW998" s="19"/>
      <c r="BX998" s="19"/>
      <c r="BY998" s="19"/>
      <c r="BZ998" s="19"/>
      <c r="CA998" s="19"/>
      <c r="CB998" s="19"/>
      <c r="CC998" s="19"/>
      <c r="CD998" s="19"/>
      <c r="CE998" s="19"/>
      <c r="CF998" s="19"/>
      <c r="CG998" s="19"/>
      <c r="CH998" s="19"/>
      <c r="CI998" s="19"/>
      <c r="CJ998" s="19"/>
      <c r="CK998" s="19"/>
      <c r="CL998" s="19"/>
      <c r="CM998" s="19"/>
    </row>
    <row r="999" spans="1:91" s="20" customFormat="1">
      <c r="A999" s="17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"/>
      <c r="AR999" s="2"/>
      <c r="AS999" s="2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19"/>
      <c r="BU999" s="19"/>
      <c r="BV999" s="19"/>
      <c r="BW999" s="19"/>
      <c r="BX999" s="19"/>
      <c r="BY999" s="19"/>
      <c r="BZ999" s="19"/>
      <c r="CA999" s="19"/>
      <c r="CB999" s="19"/>
      <c r="CC999" s="19"/>
      <c r="CD999" s="19"/>
      <c r="CE999" s="19"/>
      <c r="CF999" s="19"/>
      <c r="CG999" s="19"/>
      <c r="CH999" s="19"/>
      <c r="CI999" s="19"/>
      <c r="CJ999" s="19"/>
      <c r="CK999" s="19"/>
      <c r="CL999" s="19"/>
      <c r="CM999" s="19"/>
    </row>
    <row r="1000" spans="1:91" s="20" customFormat="1">
      <c r="A1000" s="17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"/>
      <c r="AR1000" s="2"/>
      <c r="AS1000" s="2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19"/>
      <c r="BU1000" s="19"/>
      <c r="BV1000" s="19"/>
      <c r="BW1000" s="19"/>
      <c r="BX1000" s="19"/>
      <c r="BY1000" s="19"/>
      <c r="BZ1000" s="19"/>
      <c r="CA1000" s="19"/>
      <c r="CB1000" s="19"/>
      <c r="CC1000" s="19"/>
      <c r="CD1000" s="19"/>
      <c r="CE1000" s="19"/>
      <c r="CF1000" s="19"/>
      <c r="CG1000" s="19"/>
      <c r="CH1000" s="19"/>
      <c r="CI1000" s="19"/>
      <c r="CJ1000" s="19"/>
      <c r="CK1000" s="19"/>
      <c r="CL1000" s="19"/>
      <c r="CM1000" s="19"/>
    </row>
    <row r="1001" spans="1:91" s="20" customFormat="1">
      <c r="A1001" s="17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"/>
      <c r="AR1001" s="2"/>
      <c r="AS1001" s="2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19"/>
      <c r="BU1001" s="19"/>
      <c r="BV1001" s="19"/>
      <c r="BW1001" s="19"/>
      <c r="BX1001" s="19"/>
      <c r="BY1001" s="19"/>
      <c r="BZ1001" s="19"/>
      <c r="CA1001" s="19"/>
      <c r="CB1001" s="19"/>
      <c r="CC1001" s="19"/>
      <c r="CD1001" s="19"/>
      <c r="CE1001" s="19"/>
      <c r="CF1001" s="19"/>
      <c r="CG1001" s="19"/>
      <c r="CH1001" s="19"/>
      <c r="CI1001" s="19"/>
      <c r="CJ1001" s="19"/>
      <c r="CK1001" s="19"/>
      <c r="CL1001" s="19"/>
      <c r="CM1001" s="19"/>
    </row>
    <row r="1002" spans="1:91" s="20" customFormat="1">
      <c r="A1002" s="17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"/>
      <c r="AR1002" s="2"/>
      <c r="AS1002" s="2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19"/>
      <c r="BU1002" s="19"/>
      <c r="BV1002" s="19"/>
      <c r="BW1002" s="19"/>
      <c r="BX1002" s="19"/>
      <c r="BY1002" s="19"/>
      <c r="BZ1002" s="19"/>
      <c r="CA1002" s="19"/>
      <c r="CB1002" s="19"/>
      <c r="CC1002" s="19"/>
      <c r="CD1002" s="19"/>
      <c r="CE1002" s="19"/>
      <c r="CF1002" s="19"/>
      <c r="CG1002" s="19"/>
      <c r="CH1002" s="19"/>
      <c r="CI1002" s="19"/>
      <c r="CJ1002" s="19"/>
      <c r="CK1002" s="19"/>
      <c r="CL1002" s="19"/>
      <c r="CM1002" s="19"/>
    </row>
    <row r="1003" spans="1:91" s="20" customFormat="1">
      <c r="A1003" s="17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"/>
      <c r="AR1003" s="2"/>
      <c r="AS1003" s="2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19"/>
      <c r="BU1003" s="19"/>
      <c r="BV1003" s="19"/>
      <c r="BW1003" s="19"/>
      <c r="BX1003" s="19"/>
      <c r="BY1003" s="19"/>
      <c r="BZ1003" s="19"/>
      <c r="CA1003" s="19"/>
      <c r="CB1003" s="19"/>
      <c r="CC1003" s="19"/>
      <c r="CD1003" s="19"/>
      <c r="CE1003" s="19"/>
      <c r="CF1003" s="19"/>
      <c r="CG1003" s="19"/>
      <c r="CH1003" s="19"/>
      <c r="CI1003" s="19"/>
      <c r="CJ1003" s="19"/>
      <c r="CK1003" s="19"/>
      <c r="CL1003" s="19"/>
      <c r="CM1003" s="19"/>
    </row>
    <row r="1004" spans="1:91" s="20" customFormat="1">
      <c r="A1004" s="17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"/>
      <c r="AR1004" s="2"/>
      <c r="AS1004" s="2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19"/>
      <c r="BU1004" s="19"/>
      <c r="BV1004" s="19"/>
      <c r="BW1004" s="19"/>
      <c r="BX1004" s="19"/>
      <c r="BY1004" s="19"/>
      <c r="BZ1004" s="19"/>
      <c r="CA1004" s="19"/>
      <c r="CB1004" s="19"/>
      <c r="CC1004" s="19"/>
      <c r="CD1004" s="19"/>
      <c r="CE1004" s="19"/>
      <c r="CF1004" s="19"/>
      <c r="CG1004" s="19"/>
      <c r="CH1004" s="19"/>
      <c r="CI1004" s="19"/>
      <c r="CJ1004" s="19"/>
      <c r="CK1004" s="19"/>
      <c r="CL1004" s="19"/>
      <c r="CM1004" s="19"/>
    </row>
    <row r="1005" spans="1:91" s="20" customFormat="1">
      <c r="A1005" s="17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"/>
      <c r="AR1005" s="2"/>
      <c r="AS1005" s="2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19"/>
      <c r="BU1005" s="19"/>
      <c r="BV1005" s="19"/>
      <c r="BW1005" s="19"/>
      <c r="BX1005" s="19"/>
      <c r="BY1005" s="19"/>
      <c r="BZ1005" s="19"/>
      <c r="CA1005" s="19"/>
      <c r="CB1005" s="19"/>
      <c r="CC1005" s="19"/>
      <c r="CD1005" s="19"/>
      <c r="CE1005" s="19"/>
      <c r="CF1005" s="19"/>
      <c r="CG1005" s="19"/>
      <c r="CH1005" s="19"/>
      <c r="CI1005" s="19"/>
      <c r="CJ1005" s="19"/>
      <c r="CK1005" s="19"/>
      <c r="CL1005" s="19"/>
      <c r="CM1005" s="19"/>
    </row>
    <row r="1006" spans="1:91" s="20" customFormat="1">
      <c r="A1006" s="17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"/>
      <c r="AR1006" s="2"/>
      <c r="AS1006" s="2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19"/>
      <c r="BU1006" s="19"/>
      <c r="BV1006" s="19"/>
      <c r="BW1006" s="19"/>
      <c r="BX1006" s="19"/>
      <c r="BY1006" s="19"/>
      <c r="BZ1006" s="19"/>
      <c r="CA1006" s="19"/>
      <c r="CB1006" s="19"/>
      <c r="CC1006" s="19"/>
      <c r="CD1006" s="19"/>
      <c r="CE1006" s="19"/>
      <c r="CF1006" s="19"/>
      <c r="CG1006" s="19"/>
      <c r="CH1006" s="19"/>
      <c r="CI1006" s="19"/>
      <c r="CJ1006" s="19"/>
      <c r="CK1006" s="19"/>
      <c r="CL1006" s="19"/>
      <c r="CM1006" s="19"/>
    </row>
    <row r="1007" spans="1:91" s="20" customFormat="1">
      <c r="A1007" s="17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"/>
      <c r="AR1007" s="2"/>
      <c r="AS1007" s="2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19"/>
      <c r="BU1007" s="19"/>
      <c r="BV1007" s="19"/>
      <c r="BW1007" s="19"/>
      <c r="BX1007" s="19"/>
      <c r="BY1007" s="19"/>
      <c r="BZ1007" s="19"/>
      <c r="CA1007" s="19"/>
      <c r="CB1007" s="19"/>
      <c r="CC1007" s="19"/>
      <c r="CD1007" s="19"/>
      <c r="CE1007" s="19"/>
      <c r="CF1007" s="19"/>
      <c r="CG1007" s="19"/>
      <c r="CH1007" s="19"/>
      <c r="CI1007" s="19"/>
      <c r="CJ1007" s="19"/>
      <c r="CK1007" s="19"/>
      <c r="CL1007" s="19"/>
      <c r="CM1007" s="19"/>
    </row>
    <row r="1008" spans="1:91" s="20" customFormat="1">
      <c r="A1008" s="17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"/>
      <c r="AR1008" s="2"/>
      <c r="AS1008" s="2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19"/>
      <c r="BU1008" s="19"/>
      <c r="BV1008" s="19"/>
      <c r="BW1008" s="19"/>
      <c r="BX1008" s="19"/>
      <c r="BY1008" s="19"/>
      <c r="BZ1008" s="19"/>
      <c r="CA1008" s="19"/>
      <c r="CB1008" s="19"/>
      <c r="CC1008" s="19"/>
      <c r="CD1008" s="19"/>
      <c r="CE1008" s="19"/>
      <c r="CF1008" s="19"/>
      <c r="CG1008" s="19"/>
      <c r="CH1008" s="19"/>
      <c r="CI1008" s="19"/>
      <c r="CJ1008" s="19"/>
      <c r="CK1008" s="19"/>
      <c r="CL1008" s="19"/>
      <c r="CM1008" s="19"/>
    </row>
    <row r="1009" spans="1:91" s="20" customFormat="1">
      <c r="A1009" s="17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"/>
      <c r="AR1009" s="2"/>
      <c r="AS1009" s="2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19"/>
      <c r="BU1009" s="19"/>
      <c r="BV1009" s="19"/>
      <c r="BW1009" s="19"/>
      <c r="BX1009" s="19"/>
      <c r="BY1009" s="19"/>
      <c r="BZ1009" s="19"/>
      <c r="CA1009" s="19"/>
      <c r="CB1009" s="19"/>
      <c r="CC1009" s="19"/>
      <c r="CD1009" s="19"/>
      <c r="CE1009" s="19"/>
      <c r="CF1009" s="19"/>
      <c r="CG1009" s="19"/>
      <c r="CH1009" s="19"/>
      <c r="CI1009" s="19"/>
      <c r="CJ1009" s="19"/>
      <c r="CK1009" s="19"/>
      <c r="CL1009" s="19"/>
      <c r="CM1009" s="19"/>
    </row>
    <row r="1010" spans="1:91" s="20" customFormat="1">
      <c r="A1010" s="17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"/>
      <c r="AR1010" s="2"/>
      <c r="AS1010" s="2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19"/>
      <c r="BU1010" s="19"/>
      <c r="BV1010" s="19"/>
      <c r="BW1010" s="19"/>
      <c r="BX1010" s="19"/>
      <c r="BY1010" s="19"/>
      <c r="BZ1010" s="19"/>
      <c r="CA1010" s="19"/>
      <c r="CB1010" s="19"/>
      <c r="CC1010" s="19"/>
      <c r="CD1010" s="19"/>
      <c r="CE1010" s="19"/>
      <c r="CF1010" s="19"/>
      <c r="CG1010" s="19"/>
      <c r="CH1010" s="19"/>
      <c r="CI1010" s="19"/>
      <c r="CJ1010" s="19"/>
      <c r="CK1010" s="19"/>
      <c r="CL1010" s="19"/>
      <c r="CM1010" s="19"/>
    </row>
    <row r="1011" spans="1:91" s="20" customFormat="1">
      <c r="A1011" s="17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"/>
      <c r="AR1011" s="2"/>
      <c r="AS1011" s="2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19"/>
      <c r="BU1011" s="19"/>
      <c r="BV1011" s="19"/>
      <c r="BW1011" s="19"/>
      <c r="BX1011" s="19"/>
      <c r="BY1011" s="19"/>
      <c r="BZ1011" s="19"/>
      <c r="CA1011" s="19"/>
      <c r="CB1011" s="19"/>
      <c r="CC1011" s="19"/>
      <c r="CD1011" s="19"/>
      <c r="CE1011" s="19"/>
      <c r="CF1011" s="19"/>
      <c r="CG1011" s="19"/>
      <c r="CH1011" s="19"/>
      <c r="CI1011" s="19"/>
      <c r="CJ1011" s="19"/>
      <c r="CK1011" s="19"/>
      <c r="CL1011" s="19"/>
      <c r="CM1011" s="19"/>
    </row>
    <row r="1012" spans="1:91" s="20" customFormat="1">
      <c r="A1012" s="17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"/>
      <c r="AR1012" s="2"/>
      <c r="AS1012" s="2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19"/>
      <c r="BU1012" s="19"/>
      <c r="BV1012" s="19"/>
      <c r="BW1012" s="19"/>
      <c r="BX1012" s="19"/>
      <c r="BY1012" s="19"/>
      <c r="BZ1012" s="19"/>
      <c r="CA1012" s="19"/>
      <c r="CB1012" s="19"/>
      <c r="CC1012" s="19"/>
      <c r="CD1012" s="19"/>
      <c r="CE1012" s="19"/>
      <c r="CF1012" s="19"/>
      <c r="CG1012" s="19"/>
      <c r="CH1012" s="19"/>
      <c r="CI1012" s="19"/>
      <c r="CJ1012" s="19"/>
      <c r="CK1012" s="19"/>
      <c r="CL1012" s="19"/>
      <c r="CM1012" s="19"/>
    </row>
    <row r="1013" spans="1:91" s="20" customFormat="1">
      <c r="A1013" s="17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"/>
      <c r="AR1013" s="2"/>
      <c r="AS1013" s="2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19"/>
      <c r="BU1013" s="19"/>
      <c r="BV1013" s="19"/>
      <c r="BW1013" s="19"/>
      <c r="BX1013" s="19"/>
      <c r="BY1013" s="19"/>
      <c r="BZ1013" s="19"/>
      <c r="CA1013" s="19"/>
      <c r="CB1013" s="19"/>
      <c r="CC1013" s="19"/>
      <c r="CD1013" s="19"/>
      <c r="CE1013" s="19"/>
      <c r="CF1013" s="19"/>
      <c r="CG1013" s="19"/>
      <c r="CH1013" s="19"/>
      <c r="CI1013" s="19"/>
      <c r="CJ1013" s="19"/>
      <c r="CK1013" s="19"/>
      <c r="CL1013" s="19"/>
      <c r="CM1013" s="19"/>
    </row>
    <row r="1014" spans="1:91" s="20" customFormat="1">
      <c r="A1014" s="17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"/>
      <c r="AR1014" s="2"/>
      <c r="AS1014" s="2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19"/>
      <c r="BU1014" s="19"/>
      <c r="BV1014" s="19"/>
      <c r="BW1014" s="19"/>
      <c r="BX1014" s="19"/>
      <c r="BY1014" s="19"/>
      <c r="BZ1014" s="19"/>
      <c r="CA1014" s="19"/>
      <c r="CB1014" s="19"/>
      <c r="CC1014" s="19"/>
      <c r="CD1014" s="19"/>
      <c r="CE1014" s="19"/>
      <c r="CF1014" s="19"/>
      <c r="CG1014" s="19"/>
      <c r="CH1014" s="19"/>
      <c r="CI1014" s="19"/>
      <c r="CJ1014" s="19"/>
      <c r="CK1014" s="19"/>
      <c r="CL1014" s="19"/>
      <c r="CM1014" s="19"/>
    </row>
    <row r="1015" spans="1:91" s="20" customFormat="1">
      <c r="A1015" s="17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"/>
      <c r="AR1015" s="2"/>
      <c r="AS1015" s="2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19"/>
      <c r="BU1015" s="19"/>
      <c r="BV1015" s="19"/>
      <c r="BW1015" s="19"/>
      <c r="BX1015" s="19"/>
      <c r="BY1015" s="19"/>
      <c r="BZ1015" s="19"/>
      <c r="CA1015" s="19"/>
      <c r="CB1015" s="19"/>
      <c r="CC1015" s="19"/>
      <c r="CD1015" s="19"/>
      <c r="CE1015" s="19"/>
      <c r="CF1015" s="19"/>
      <c r="CG1015" s="19"/>
      <c r="CH1015" s="19"/>
      <c r="CI1015" s="19"/>
      <c r="CJ1015" s="19"/>
      <c r="CK1015" s="19"/>
      <c r="CL1015" s="19"/>
      <c r="CM1015" s="19"/>
    </row>
    <row r="1016" spans="1:91" s="20" customFormat="1">
      <c r="A1016" s="17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"/>
      <c r="AR1016" s="2"/>
      <c r="AS1016" s="2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19"/>
      <c r="BU1016" s="19"/>
      <c r="BV1016" s="19"/>
      <c r="BW1016" s="19"/>
      <c r="BX1016" s="19"/>
      <c r="BY1016" s="19"/>
      <c r="BZ1016" s="19"/>
      <c r="CA1016" s="19"/>
      <c r="CB1016" s="19"/>
      <c r="CC1016" s="19"/>
      <c r="CD1016" s="19"/>
      <c r="CE1016" s="19"/>
      <c r="CF1016" s="19"/>
      <c r="CG1016" s="19"/>
      <c r="CH1016" s="19"/>
      <c r="CI1016" s="19"/>
      <c r="CJ1016" s="19"/>
      <c r="CK1016" s="19"/>
      <c r="CL1016" s="19"/>
      <c r="CM1016" s="19"/>
    </row>
    <row r="1017" spans="1:91" s="20" customFormat="1">
      <c r="A1017" s="17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"/>
      <c r="AR1017" s="2"/>
      <c r="AS1017" s="2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19"/>
      <c r="BU1017" s="19"/>
      <c r="BV1017" s="19"/>
      <c r="BW1017" s="19"/>
      <c r="BX1017" s="19"/>
      <c r="BY1017" s="19"/>
      <c r="BZ1017" s="19"/>
      <c r="CA1017" s="19"/>
      <c r="CB1017" s="19"/>
      <c r="CC1017" s="19"/>
      <c r="CD1017" s="19"/>
      <c r="CE1017" s="19"/>
      <c r="CF1017" s="19"/>
      <c r="CG1017" s="19"/>
      <c r="CH1017" s="19"/>
      <c r="CI1017" s="19"/>
      <c r="CJ1017" s="19"/>
      <c r="CK1017" s="19"/>
      <c r="CL1017" s="19"/>
      <c r="CM1017" s="19"/>
    </row>
    <row r="1018" spans="1:91" s="20" customFormat="1">
      <c r="A1018" s="17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"/>
      <c r="AR1018" s="2"/>
      <c r="AS1018" s="2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19"/>
      <c r="BU1018" s="19"/>
      <c r="BV1018" s="19"/>
      <c r="BW1018" s="19"/>
      <c r="BX1018" s="19"/>
      <c r="BY1018" s="19"/>
      <c r="BZ1018" s="19"/>
      <c r="CA1018" s="19"/>
      <c r="CB1018" s="19"/>
      <c r="CC1018" s="19"/>
      <c r="CD1018" s="19"/>
      <c r="CE1018" s="19"/>
      <c r="CF1018" s="19"/>
      <c r="CG1018" s="19"/>
      <c r="CH1018" s="19"/>
      <c r="CI1018" s="19"/>
      <c r="CJ1018" s="19"/>
      <c r="CK1018" s="19"/>
      <c r="CL1018" s="19"/>
      <c r="CM1018" s="19"/>
    </row>
    <row r="1019" spans="1:91" s="20" customFormat="1">
      <c r="A1019" s="17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"/>
      <c r="AR1019" s="2"/>
      <c r="AS1019" s="2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19"/>
      <c r="BU1019" s="19"/>
      <c r="BV1019" s="19"/>
      <c r="BW1019" s="19"/>
      <c r="BX1019" s="19"/>
      <c r="BY1019" s="19"/>
      <c r="BZ1019" s="19"/>
      <c r="CA1019" s="19"/>
      <c r="CB1019" s="19"/>
      <c r="CC1019" s="19"/>
      <c r="CD1019" s="19"/>
      <c r="CE1019" s="19"/>
      <c r="CF1019" s="19"/>
      <c r="CG1019" s="19"/>
      <c r="CH1019" s="19"/>
      <c r="CI1019" s="19"/>
      <c r="CJ1019" s="19"/>
      <c r="CK1019" s="19"/>
      <c r="CL1019" s="19"/>
      <c r="CM1019" s="19"/>
    </row>
    <row r="1020" spans="1:91" s="20" customFormat="1">
      <c r="A1020" s="17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"/>
      <c r="AR1020" s="2"/>
      <c r="AS1020" s="2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19"/>
      <c r="BU1020" s="19"/>
      <c r="BV1020" s="19"/>
      <c r="BW1020" s="19"/>
      <c r="BX1020" s="19"/>
      <c r="BY1020" s="19"/>
      <c r="BZ1020" s="19"/>
      <c r="CA1020" s="19"/>
      <c r="CB1020" s="19"/>
      <c r="CC1020" s="19"/>
      <c r="CD1020" s="19"/>
      <c r="CE1020" s="19"/>
      <c r="CF1020" s="19"/>
      <c r="CG1020" s="19"/>
      <c r="CH1020" s="19"/>
      <c r="CI1020" s="19"/>
      <c r="CJ1020" s="19"/>
      <c r="CK1020" s="19"/>
      <c r="CL1020" s="19"/>
      <c r="CM1020" s="19"/>
    </row>
    <row r="1021" spans="1:91" s="20" customFormat="1">
      <c r="A1021" s="17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"/>
      <c r="AR1021" s="2"/>
      <c r="AS1021" s="2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19"/>
      <c r="BU1021" s="19"/>
      <c r="BV1021" s="19"/>
      <c r="BW1021" s="19"/>
      <c r="BX1021" s="19"/>
      <c r="BY1021" s="19"/>
      <c r="BZ1021" s="19"/>
      <c r="CA1021" s="19"/>
      <c r="CB1021" s="19"/>
      <c r="CC1021" s="19"/>
      <c r="CD1021" s="19"/>
      <c r="CE1021" s="19"/>
      <c r="CF1021" s="19"/>
      <c r="CG1021" s="19"/>
      <c r="CH1021" s="19"/>
      <c r="CI1021" s="19"/>
      <c r="CJ1021" s="19"/>
      <c r="CK1021" s="19"/>
      <c r="CL1021" s="19"/>
      <c r="CM1021" s="19"/>
    </row>
    <row r="1022" spans="1:91" s="20" customFormat="1">
      <c r="A1022" s="17"/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"/>
      <c r="AR1022" s="2"/>
      <c r="AS1022" s="2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19"/>
      <c r="BU1022" s="19"/>
      <c r="BV1022" s="19"/>
      <c r="BW1022" s="19"/>
      <c r="BX1022" s="19"/>
      <c r="BY1022" s="19"/>
      <c r="BZ1022" s="19"/>
      <c r="CA1022" s="19"/>
      <c r="CB1022" s="19"/>
      <c r="CC1022" s="19"/>
      <c r="CD1022" s="19"/>
      <c r="CE1022" s="19"/>
      <c r="CF1022" s="19"/>
      <c r="CG1022" s="19"/>
      <c r="CH1022" s="19"/>
      <c r="CI1022" s="19"/>
      <c r="CJ1022" s="19"/>
      <c r="CK1022" s="19"/>
      <c r="CL1022" s="19"/>
      <c r="CM1022" s="19"/>
    </row>
    <row r="1023" spans="1:91" s="20" customFormat="1">
      <c r="A1023" s="17"/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"/>
      <c r="AR1023" s="2"/>
      <c r="AS1023" s="2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19"/>
      <c r="BU1023" s="19"/>
      <c r="BV1023" s="19"/>
      <c r="BW1023" s="19"/>
      <c r="BX1023" s="19"/>
      <c r="BY1023" s="19"/>
      <c r="BZ1023" s="19"/>
      <c r="CA1023" s="19"/>
      <c r="CB1023" s="19"/>
      <c r="CC1023" s="19"/>
      <c r="CD1023" s="19"/>
      <c r="CE1023" s="19"/>
      <c r="CF1023" s="19"/>
      <c r="CG1023" s="19"/>
      <c r="CH1023" s="19"/>
      <c r="CI1023" s="19"/>
      <c r="CJ1023" s="19"/>
      <c r="CK1023" s="19"/>
      <c r="CL1023" s="19"/>
      <c r="CM1023" s="19"/>
    </row>
    <row r="1024" spans="1:91" s="20" customFormat="1">
      <c r="A1024" s="17"/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"/>
      <c r="AR1024" s="2"/>
      <c r="AS1024" s="2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19"/>
      <c r="BU1024" s="19"/>
      <c r="BV1024" s="19"/>
      <c r="BW1024" s="19"/>
      <c r="BX1024" s="19"/>
      <c r="BY1024" s="19"/>
      <c r="BZ1024" s="19"/>
      <c r="CA1024" s="19"/>
      <c r="CB1024" s="19"/>
      <c r="CC1024" s="19"/>
      <c r="CD1024" s="19"/>
      <c r="CE1024" s="19"/>
      <c r="CF1024" s="19"/>
      <c r="CG1024" s="19"/>
      <c r="CH1024" s="19"/>
      <c r="CI1024" s="19"/>
      <c r="CJ1024" s="19"/>
      <c r="CK1024" s="19"/>
      <c r="CL1024" s="19"/>
      <c r="CM1024" s="19"/>
    </row>
    <row r="1025" spans="1:91" s="20" customFormat="1">
      <c r="A1025" s="17"/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"/>
      <c r="AR1025" s="2"/>
      <c r="AS1025" s="2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19"/>
      <c r="BU1025" s="19"/>
      <c r="BV1025" s="19"/>
      <c r="BW1025" s="19"/>
      <c r="BX1025" s="19"/>
      <c r="BY1025" s="19"/>
      <c r="BZ1025" s="19"/>
      <c r="CA1025" s="19"/>
      <c r="CB1025" s="19"/>
      <c r="CC1025" s="19"/>
      <c r="CD1025" s="19"/>
      <c r="CE1025" s="19"/>
      <c r="CF1025" s="19"/>
      <c r="CG1025" s="19"/>
      <c r="CH1025" s="19"/>
      <c r="CI1025" s="19"/>
      <c r="CJ1025" s="19"/>
      <c r="CK1025" s="19"/>
      <c r="CL1025" s="19"/>
      <c r="CM1025" s="19"/>
    </row>
    <row r="1026" spans="1:91" s="20" customFormat="1">
      <c r="A1026" s="17"/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"/>
      <c r="AR1026" s="2"/>
      <c r="AS1026" s="2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19"/>
      <c r="BU1026" s="19"/>
      <c r="BV1026" s="19"/>
      <c r="BW1026" s="19"/>
      <c r="BX1026" s="19"/>
      <c r="BY1026" s="19"/>
      <c r="BZ1026" s="19"/>
      <c r="CA1026" s="19"/>
      <c r="CB1026" s="19"/>
      <c r="CC1026" s="19"/>
      <c r="CD1026" s="19"/>
      <c r="CE1026" s="19"/>
      <c r="CF1026" s="19"/>
      <c r="CG1026" s="19"/>
      <c r="CH1026" s="19"/>
      <c r="CI1026" s="19"/>
      <c r="CJ1026" s="19"/>
      <c r="CK1026" s="19"/>
      <c r="CL1026" s="19"/>
      <c r="CM1026" s="19"/>
    </row>
    <row r="1027" spans="1:91" s="20" customFormat="1">
      <c r="A1027" s="17"/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"/>
      <c r="AR1027" s="2"/>
      <c r="AS1027" s="2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19"/>
      <c r="BU1027" s="19"/>
      <c r="BV1027" s="19"/>
      <c r="BW1027" s="19"/>
      <c r="BX1027" s="19"/>
      <c r="BY1027" s="19"/>
      <c r="BZ1027" s="19"/>
      <c r="CA1027" s="19"/>
      <c r="CB1027" s="19"/>
      <c r="CC1027" s="19"/>
      <c r="CD1027" s="19"/>
      <c r="CE1027" s="19"/>
      <c r="CF1027" s="19"/>
      <c r="CG1027" s="19"/>
      <c r="CH1027" s="19"/>
      <c r="CI1027" s="19"/>
      <c r="CJ1027" s="19"/>
      <c r="CK1027" s="19"/>
      <c r="CL1027" s="19"/>
      <c r="CM1027" s="19"/>
    </row>
    <row r="1028" spans="1:91" s="20" customFormat="1">
      <c r="A1028" s="17"/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"/>
      <c r="AR1028" s="2"/>
      <c r="AS1028" s="2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19"/>
      <c r="BU1028" s="19"/>
      <c r="BV1028" s="19"/>
      <c r="BW1028" s="19"/>
      <c r="BX1028" s="19"/>
      <c r="BY1028" s="19"/>
      <c r="BZ1028" s="19"/>
      <c r="CA1028" s="19"/>
      <c r="CB1028" s="19"/>
      <c r="CC1028" s="19"/>
      <c r="CD1028" s="19"/>
      <c r="CE1028" s="19"/>
      <c r="CF1028" s="19"/>
      <c r="CG1028" s="19"/>
      <c r="CH1028" s="19"/>
      <c r="CI1028" s="19"/>
      <c r="CJ1028" s="19"/>
      <c r="CK1028" s="19"/>
      <c r="CL1028" s="19"/>
      <c r="CM1028" s="19"/>
    </row>
    <row r="1029" spans="1:91" s="20" customFormat="1">
      <c r="A1029" s="17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"/>
      <c r="AR1029" s="2"/>
      <c r="AS1029" s="2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19"/>
      <c r="BU1029" s="19"/>
      <c r="BV1029" s="19"/>
      <c r="BW1029" s="19"/>
      <c r="BX1029" s="19"/>
      <c r="BY1029" s="19"/>
      <c r="BZ1029" s="19"/>
      <c r="CA1029" s="19"/>
      <c r="CB1029" s="19"/>
      <c r="CC1029" s="19"/>
      <c r="CD1029" s="19"/>
      <c r="CE1029" s="19"/>
      <c r="CF1029" s="19"/>
      <c r="CG1029" s="19"/>
      <c r="CH1029" s="19"/>
      <c r="CI1029" s="19"/>
      <c r="CJ1029" s="19"/>
      <c r="CK1029" s="19"/>
      <c r="CL1029" s="19"/>
      <c r="CM1029" s="19"/>
    </row>
    <row r="1030" spans="1:91" s="20" customFormat="1">
      <c r="A1030" s="17"/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"/>
      <c r="AR1030" s="2"/>
      <c r="AS1030" s="2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19"/>
      <c r="BU1030" s="19"/>
      <c r="BV1030" s="19"/>
      <c r="BW1030" s="19"/>
      <c r="BX1030" s="19"/>
      <c r="BY1030" s="19"/>
      <c r="BZ1030" s="19"/>
      <c r="CA1030" s="19"/>
      <c r="CB1030" s="19"/>
      <c r="CC1030" s="19"/>
      <c r="CD1030" s="19"/>
      <c r="CE1030" s="19"/>
      <c r="CF1030" s="19"/>
      <c r="CG1030" s="19"/>
      <c r="CH1030" s="19"/>
      <c r="CI1030" s="19"/>
      <c r="CJ1030" s="19"/>
      <c r="CK1030" s="19"/>
      <c r="CL1030" s="19"/>
      <c r="CM1030" s="19"/>
    </row>
    <row r="1031" spans="1:91" s="20" customFormat="1">
      <c r="A1031" s="17"/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"/>
      <c r="AR1031" s="2"/>
      <c r="AS1031" s="2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19"/>
      <c r="BU1031" s="19"/>
      <c r="BV1031" s="19"/>
      <c r="BW1031" s="19"/>
      <c r="BX1031" s="19"/>
      <c r="BY1031" s="19"/>
      <c r="BZ1031" s="19"/>
      <c r="CA1031" s="19"/>
      <c r="CB1031" s="19"/>
      <c r="CC1031" s="19"/>
      <c r="CD1031" s="19"/>
      <c r="CE1031" s="19"/>
      <c r="CF1031" s="19"/>
      <c r="CG1031" s="19"/>
      <c r="CH1031" s="19"/>
      <c r="CI1031" s="19"/>
      <c r="CJ1031" s="19"/>
      <c r="CK1031" s="19"/>
      <c r="CL1031" s="19"/>
      <c r="CM1031" s="19"/>
    </row>
    <row r="1032" spans="1:91" s="20" customFormat="1">
      <c r="A1032" s="17"/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"/>
      <c r="AR1032" s="2"/>
      <c r="AS1032" s="2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19"/>
      <c r="BU1032" s="19"/>
      <c r="BV1032" s="19"/>
      <c r="BW1032" s="19"/>
      <c r="BX1032" s="19"/>
      <c r="BY1032" s="19"/>
      <c r="BZ1032" s="19"/>
      <c r="CA1032" s="19"/>
      <c r="CB1032" s="19"/>
      <c r="CC1032" s="19"/>
      <c r="CD1032" s="19"/>
      <c r="CE1032" s="19"/>
      <c r="CF1032" s="19"/>
      <c r="CG1032" s="19"/>
      <c r="CH1032" s="19"/>
      <c r="CI1032" s="19"/>
      <c r="CJ1032" s="19"/>
      <c r="CK1032" s="19"/>
      <c r="CL1032" s="19"/>
      <c r="CM1032" s="19"/>
    </row>
    <row r="1033" spans="1:91" s="20" customFormat="1">
      <c r="A1033" s="17"/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"/>
      <c r="AR1033" s="2"/>
      <c r="AS1033" s="2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19"/>
      <c r="BU1033" s="19"/>
      <c r="BV1033" s="19"/>
      <c r="BW1033" s="19"/>
      <c r="BX1033" s="19"/>
      <c r="BY1033" s="19"/>
      <c r="BZ1033" s="19"/>
      <c r="CA1033" s="19"/>
      <c r="CB1033" s="19"/>
      <c r="CC1033" s="19"/>
      <c r="CD1033" s="19"/>
      <c r="CE1033" s="19"/>
      <c r="CF1033" s="19"/>
      <c r="CG1033" s="19"/>
      <c r="CH1033" s="19"/>
      <c r="CI1033" s="19"/>
      <c r="CJ1033" s="19"/>
      <c r="CK1033" s="19"/>
      <c r="CL1033" s="19"/>
      <c r="CM1033" s="19"/>
    </row>
    <row r="1034" spans="1:91" s="20" customFormat="1">
      <c r="A1034" s="17"/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  <c r="AM1034" s="18"/>
      <c r="AN1034" s="18"/>
      <c r="AO1034" s="18"/>
      <c r="AP1034" s="18"/>
      <c r="AQ1034" s="1"/>
      <c r="AR1034" s="2"/>
      <c r="AS1034" s="2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19"/>
      <c r="BU1034" s="19"/>
      <c r="BV1034" s="19"/>
      <c r="BW1034" s="19"/>
      <c r="BX1034" s="19"/>
      <c r="BY1034" s="19"/>
      <c r="BZ1034" s="19"/>
      <c r="CA1034" s="19"/>
      <c r="CB1034" s="19"/>
      <c r="CC1034" s="19"/>
      <c r="CD1034" s="19"/>
      <c r="CE1034" s="19"/>
      <c r="CF1034" s="19"/>
      <c r="CG1034" s="19"/>
      <c r="CH1034" s="19"/>
      <c r="CI1034" s="19"/>
      <c r="CJ1034" s="19"/>
      <c r="CK1034" s="19"/>
      <c r="CL1034" s="19"/>
      <c r="CM1034" s="19"/>
    </row>
    <row r="1035" spans="1:91" s="20" customFormat="1">
      <c r="A1035" s="17"/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"/>
      <c r="AR1035" s="2"/>
      <c r="AS1035" s="2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19"/>
      <c r="BU1035" s="19"/>
      <c r="BV1035" s="19"/>
      <c r="BW1035" s="19"/>
      <c r="BX1035" s="19"/>
      <c r="BY1035" s="19"/>
      <c r="BZ1035" s="19"/>
      <c r="CA1035" s="19"/>
      <c r="CB1035" s="19"/>
      <c r="CC1035" s="19"/>
      <c r="CD1035" s="19"/>
      <c r="CE1035" s="19"/>
      <c r="CF1035" s="19"/>
      <c r="CG1035" s="19"/>
      <c r="CH1035" s="19"/>
      <c r="CI1035" s="19"/>
      <c r="CJ1035" s="19"/>
      <c r="CK1035" s="19"/>
      <c r="CL1035" s="19"/>
      <c r="CM1035" s="19"/>
    </row>
    <row r="1036" spans="1:91" s="20" customFormat="1">
      <c r="A1036" s="17"/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/>
      <c r="AM1036" s="18"/>
      <c r="AN1036" s="18"/>
      <c r="AO1036" s="18"/>
      <c r="AP1036" s="18"/>
      <c r="AQ1036" s="1"/>
      <c r="AR1036" s="2"/>
      <c r="AS1036" s="2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19"/>
      <c r="BU1036" s="19"/>
      <c r="BV1036" s="19"/>
      <c r="BW1036" s="19"/>
      <c r="BX1036" s="19"/>
      <c r="BY1036" s="19"/>
      <c r="BZ1036" s="19"/>
      <c r="CA1036" s="19"/>
      <c r="CB1036" s="19"/>
      <c r="CC1036" s="19"/>
      <c r="CD1036" s="19"/>
      <c r="CE1036" s="19"/>
      <c r="CF1036" s="19"/>
      <c r="CG1036" s="19"/>
      <c r="CH1036" s="19"/>
      <c r="CI1036" s="19"/>
      <c r="CJ1036" s="19"/>
      <c r="CK1036" s="19"/>
      <c r="CL1036" s="19"/>
      <c r="CM1036" s="19"/>
    </row>
    <row r="1037" spans="1:91" s="20" customFormat="1">
      <c r="A1037" s="17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"/>
      <c r="AR1037" s="2"/>
      <c r="AS1037" s="2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19"/>
      <c r="BU1037" s="19"/>
      <c r="BV1037" s="19"/>
      <c r="BW1037" s="19"/>
      <c r="BX1037" s="19"/>
      <c r="BY1037" s="19"/>
      <c r="BZ1037" s="19"/>
      <c r="CA1037" s="19"/>
      <c r="CB1037" s="19"/>
      <c r="CC1037" s="19"/>
      <c r="CD1037" s="19"/>
      <c r="CE1037" s="19"/>
      <c r="CF1037" s="19"/>
      <c r="CG1037" s="19"/>
      <c r="CH1037" s="19"/>
      <c r="CI1037" s="19"/>
      <c r="CJ1037" s="19"/>
      <c r="CK1037" s="19"/>
      <c r="CL1037" s="19"/>
      <c r="CM1037" s="19"/>
    </row>
    <row r="1038" spans="1:91" s="20" customFormat="1">
      <c r="A1038" s="17"/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"/>
      <c r="AR1038" s="2"/>
      <c r="AS1038" s="2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19"/>
      <c r="BU1038" s="19"/>
      <c r="BV1038" s="19"/>
      <c r="BW1038" s="19"/>
      <c r="BX1038" s="19"/>
      <c r="BY1038" s="19"/>
      <c r="BZ1038" s="19"/>
      <c r="CA1038" s="19"/>
      <c r="CB1038" s="19"/>
      <c r="CC1038" s="19"/>
      <c r="CD1038" s="19"/>
      <c r="CE1038" s="19"/>
      <c r="CF1038" s="19"/>
      <c r="CG1038" s="19"/>
      <c r="CH1038" s="19"/>
      <c r="CI1038" s="19"/>
      <c r="CJ1038" s="19"/>
      <c r="CK1038" s="19"/>
      <c r="CL1038" s="19"/>
      <c r="CM1038" s="19"/>
    </row>
    <row r="1039" spans="1:91" s="20" customFormat="1">
      <c r="A1039" s="17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  <c r="AL1039" s="18"/>
      <c r="AM1039" s="18"/>
      <c r="AN1039" s="18"/>
      <c r="AO1039" s="18"/>
      <c r="AP1039" s="18"/>
      <c r="AQ1039" s="1"/>
      <c r="AR1039" s="2"/>
      <c r="AS1039" s="2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19"/>
      <c r="BU1039" s="19"/>
      <c r="BV1039" s="19"/>
      <c r="BW1039" s="19"/>
      <c r="BX1039" s="19"/>
      <c r="BY1039" s="19"/>
      <c r="BZ1039" s="19"/>
      <c r="CA1039" s="19"/>
      <c r="CB1039" s="19"/>
      <c r="CC1039" s="19"/>
      <c r="CD1039" s="19"/>
      <c r="CE1039" s="19"/>
      <c r="CF1039" s="19"/>
      <c r="CG1039" s="19"/>
      <c r="CH1039" s="19"/>
      <c r="CI1039" s="19"/>
      <c r="CJ1039" s="19"/>
      <c r="CK1039" s="19"/>
      <c r="CL1039" s="19"/>
      <c r="CM1039" s="19"/>
    </row>
    <row r="1040" spans="1:91" s="20" customFormat="1">
      <c r="A1040" s="17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/>
      <c r="AM1040" s="18"/>
      <c r="AN1040" s="18"/>
      <c r="AO1040" s="18"/>
      <c r="AP1040" s="18"/>
      <c r="AQ1040" s="1"/>
      <c r="AR1040" s="2"/>
      <c r="AS1040" s="2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19"/>
      <c r="BU1040" s="19"/>
      <c r="BV1040" s="19"/>
      <c r="BW1040" s="19"/>
      <c r="BX1040" s="19"/>
      <c r="BY1040" s="19"/>
      <c r="BZ1040" s="19"/>
      <c r="CA1040" s="19"/>
      <c r="CB1040" s="19"/>
      <c r="CC1040" s="19"/>
      <c r="CD1040" s="19"/>
      <c r="CE1040" s="19"/>
      <c r="CF1040" s="19"/>
      <c r="CG1040" s="19"/>
      <c r="CH1040" s="19"/>
      <c r="CI1040" s="19"/>
      <c r="CJ1040" s="19"/>
      <c r="CK1040" s="19"/>
      <c r="CL1040" s="19"/>
      <c r="CM1040" s="19"/>
    </row>
    <row r="1041" spans="1:91" s="20" customFormat="1">
      <c r="A1041" s="17"/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"/>
      <c r="AR1041" s="2"/>
      <c r="AS1041" s="2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19"/>
      <c r="BU1041" s="19"/>
      <c r="BV1041" s="19"/>
      <c r="BW1041" s="19"/>
      <c r="BX1041" s="19"/>
      <c r="BY1041" s="19"/>
      <c r="BZ1041" s="19"/>
      <c r="CA1041" s="19"/>
      <c r="CB1041" s="19"/>
      <c r="CC1041" s="19"/>
      <c r="CD1041" s="19"/>
      <c r="CE1041" s="19"/>
      <c r="CF1041" s="19"/>
      <c r="CG1041" s="19"/>
      <c r="CH1041" s="19"/>
      <c r="CI1041" s="19"/>
      <c r="CJ1041" s="19"/>
      <c r="CK1041" s="19"/>
      <c r="CL1041" s="19"/>
      <c r="CM1041" s="19"/>
    </row>
    <row r="1042" spans="1:91" s="20" customFormat="1">
      <c r="A1042" s="17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"/>
      <c r="AR1042" s="2"/>
      <c r="AS1042" s="2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19"/>
      <c r="BU1042" s="19"/>
      <c r="BV1042" s="19"/>
      <c r="BW1042" s="19"/>
      <c r="BX1042" s="19"/>
      <c r="BY1042" s="19"/>
      <c r="BZ1042" s="19"/>
      <c r="CA1042" s="19"/>
      <c r="CB1042" s="19"/>
      <c r="CC1042" s="19"/>
      <c r="CD1042" s="19"/>
      <c r="CE1042" s="19"/>
      <c r="CF1042" s="19"/>
      <c r="CG1042" s="19"/>
      <c r="CH1042" s="19"/>
      <c r="CI1042" s="19"/>
      <c r="CJ1042" s="19"/>
      <c r="CK1042" s="19"/>
      <c r="CL1042" s="19"/>
      <c r="CM1042" s="19"/>
    </row>
    <row r="1043" spans="1:91" s="20" customFormat="1">
      <c r="A1043" s="17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/>
      <c r="AO1043" s="18"/>
      <c r="AP1043" s="18"/>
      <c r="AQ1043" s="1"/>
      <c r="AR1043" s="2"/>
      <c r="AS1043" s="2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19"/>
      <c r="BU1043" s="19"/>
      <c r="BV1043" s="19"/>
      <c r="BW1043" s="19"/>
      <c r="BX1043" s="19"/>
      <c r="BY1043" s="19"/>
      <c r="BZ1043" s="19"/>
      <c r="CA1043" s="19"/>
      <c r="CB1043" s="19"/>
      <c r="CC1043" s="19"/>
      <c r="CD1043" s="19"/>
      <c r="CE1043" s="19"/>
      <c r="CF1043" s="19"/>
      <c r="CG1043" s="19"/>
      <c r="CH1043" s="19"/>
      <c r="CI1043" s="19"/>
      <c r="CJ1043" s="19"/>
      <c r="CK1043" s="19"/>
      <c r="CL1043" s="19"/>
      <c r="CM1043" s="19"/>
    </row>
    <row r="1044" spans="1:91" s="20" customFormat="1">
      <c r="A1044" s="17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/>
      <c r="AQ1044" s="1"/>
      <c r="AR1044" s="2"/>
      <c r="AS1044" s="2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19"/>
      <c r="BU1044" s="19"/>
      <c r="BV1044" s="19"/>
      <c r="BW1044" s="19"/>
      <c r="BX1044" s="19"/>
      <c r="BY1044" s="19"/>
      <c r="BZ1044" s="19"/>
      <c r="CA1044" s="19"/>
      <c r="CB1044" s="19"/>
      <c r="CC1044" s="19"/>
      <c r="CD1044" s="19"/>
      <c r="CE1044" s="19"/>
      <c r="CF1044" s="19"/>
      <c r="CG1044" s="19"/>
      <c r="CH1044" s="19"/>
      <c r="CI1044" s="19"/>
      <c r="CJ1044" s="19"/>
      <c r="CK1044" s="19"/>
      <c r="CL1044" s="19"/>
      <c r="CM1044" s="19"/>
    </row>
    <row r="1045" spans="1:91" s="20" customFormat="1">
      <c r="A1045" s="17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"/>
      <c r="AR1045" s="2"/>
      <c r="AS1045" s="2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19"/>
      <c r="BU1045" s="19"/>
      <c r="BV1045" s="19"/>
      <c r="BW1045" s="19"/>
      <c r="BX1045" s="19"/>
      <c r="BY1045" s="19"/>
      <c r="BZ1045" s="19"/>
      <c r="CA1045" s="19"/>
      <c r="CB1045" s="19"/>
      <c r="CC1045" s="19"/>
      <c r="CD1045" s="19"/>
      <c r="CE1045" s="19"/>
      <c r="CF1045" s="19"/>
      <c r="CG1045" s="19"/>
      <c r="CH1045" s="19"/>
      <c r="CI1045" s="19"/>
      <c r="CJ1045" s="19"/>
      <c r="CK1045" s="19"/>
      <c r="CL1045" s="19"/>
      <c r="CM1045" s="19"/>
    </row>
    <row r="1046" spans="1:91" s="20" customFormat="1">
      <c r="A1046" s="17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  <c r="AL1046" s="18"/>
      <c r="AM1046" s="18"/>
      <c r="AN1046" s="18"/>
      <c r="AO1046" s="18"/>
      <c r="AP1046" s="18"/>
      <c r="AQ1046" s="1"/>
      <c r="AR1046" s="2"/>
      <c r="AS1046" s="2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19"/>
      <c r="BU1046" s="19"/>
      <c r="BV1046" s="19"/>
      <c r="BW1046" s="19"/>
      <c r="BX1046" s="19"/>
      <c r="BY1046" s="19"/>
      <c r="BZ1046" s="19"/>
      <c r="CA1046" s="19"/>
      <c r="CB1046" s="19"/>
      <c r="CC1046" s="19"/>
      <c r="CD1046" s="19"/>
      <c r="CE1046" s="19"/>
      <c r="CF1046" s="19"/>
      <c r="CG1046" s="19"/>
      <c r="CH1046" s="19"/>
      <c r="CI1046" s="19"/>
      <c r="CJ1046" s="19"/>
      <c r="CK1046" s="19"/>
      <c r="CL1046" s="19"/>
      <c r="CM1046" s="19"/>
    </row>
    <row r="1047" spans="1:91" s="20" customFormat="1">
      <c r="A1047" s="17"/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8"/>
      <c r="AL1047" s="18"/>
      <c r="AM1047" s="18"/>
      <c r="AN1047" s="18"/>
      <c r="AO1047" s="18"/>
      <c r="AP1047" s="18"/>
      <c r="AQ1047" s="1"/>
      <c r="AR1047" s="2"/>
      <c r="AS1047" s="2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19"/>
      <c r="BU1047" s="19"/>
      <c r="BV1047" s="19"/>
      <c r="BW1047" s="19"/>
      <c r="BX1047" s="19"/>
      <c r="BY1047" s="19"/>
      <c r="BZ1047" s="19"/>
      <c r="CA1047" s="19"/>
      <c r="CB1047" s="19"/>
      <c r="CC1047" s="19"/>
      <c r="CD1047" s="19"/>
      <c r="CE1047" s="19"/>
      <c r="CF1047" s="19"/>
      <c r="CG1047" s="19"/>
      <c r="CH1047" s="19"/>
      <c r="CI1047" s="19"/>
      <c r="CJ1047" s="19"/>
      <c r="CK1047" s="19"/>
      <c r="CL1047" s="19"/>
      <c r="CM1047" s="19"/>
    </row>
    <row r="1048" spans="1:91" s="20" customFormat="1">
      <c r="A1048" s="17"/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"/>
      <c r="AR1048" s="2"/>
      <c r="AS1048" s="2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19"/>
      <c r="BU1048" s="19"/>
      <c r="BV1048" s="19"/>
      <c r="BW1048" s="19"/>
      <c r="BX1048" s="19"/>
      <c r="BY1048" s="19"/>
      <c r="BZ1048" s="19"/>
      <c r="CA1048" s="19"/>
      <c r="CB1048" s="19"/>
      <c r="CC1048" s="19"/>
      <c r="CD1048" s="19"/>
      <c r="CE1048" s="19"/>
      <c r="CF1048" s="19"/>
      <c r="CG1048" s="19"/>
      <c r="CH1048" s="19"/>
      <c r="CI1048" s="19"/>
      <c r="CJ1048" s="19"/>
      <c r="CK1048" s="19"/>
      <c r="CL1048" s="19"/>
      <c r="CM1048" s="19"/>
    </row>
    <row r="1049" spans="1:91" s="20" customFormat="1">
      <c r="A1049" s="17"/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"/>
      <c r="AR1049" s="2"/>
      <c r="AS1049" s="2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19"/>
      <c r="BU1049" s="19"/>
      <c r="BV1049" s="19"/>
      <c r="BW1049" s="19"/>
      <c r="BX1049" s="19"/>
      <c r="BY1049" s="19"/>
      <c r="BZ1049" s="19"/>
      <c r="CA1049" s="19"/>
      <c r="CB1049" s="19"/>
      <c r="CC1049" s="19"/>
      <c r="CD1049" s="19"/>
      <c r="CE1049" s="19"/>
      <c r="CF1049" s="19"/>
      <c r="CG1049" s="19"/>
      <c r="CH1049" s="19"/>
      <c r="CI1049" s="19"/>
      <c r="CJ1049" s="19"/>
      <c r="CK1049" s="19"/>
      <c r="CL1049" s="19"/>
      <c r="CM1049" s="19"/>
    </row>
    <row r="1050" spans="1:91" s="20" customFormat="1">
      <c r="A1050" s="17"/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"/>
      <c r="AR1050" s="2"/>
      <c r="AS1050" s="2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19"/>
      <c r="BU1050" s="19"/>
      <c r="BV1050" s="19"/>
      <c r="BW1050" s="19"/>
      <c r="BX1050" s="19"/>
      <c r="BY1050" s="19"/>
      <c r="BZ1050" s="19"/>
      <c r="CA1050" s="19"/>
      <c r="CB1050" s="19"/>
      <c r="CC1050" s="19"/>
      <c r="CD1050" s="19"/>
      <c r="CE1050" s="19"/>
      <c r="CF1050" s="19"/>
      <c r="CG1050" s="19"/>
      <c r="CH1050" s="19"/>
      <c r="CI1050" s="19"/>
      <c r="CJ1050" s="19"/>
      <c r="CK1050" s="19"/>
      <c r="CL1050" s="19"/>
      <c r="CM1050" s="19"/>
    </row>
    <row r="1051" spans="1:91" s="20" customFormat="1">
      <c r="A1051" s="17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"/>
      <c r="AR1051" s="2"/>
      <c r="AS1051" s="2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19"/>
      <c r="BU1051" s="19"/>
      <c r="BV1051" s="19"/>
      <c r="BW1051" s="19"/>
      <c r="BX1051" s="19"/>
      <c r="BY1051" s="19"/>
      <c r="BZ1051" s="19"/>
      <c r="CA1051" s="19"/>
      <c r="CB1051" s="19"/>
      <c r="CC1051" s="19"/>
      <c r="CD1051" s="19"/>
      <c r="CE1051" s="19"/>
      <c r="CF1051" s="19"/>
      <c r="CG1051" s="19"/>
      <c r="CH1051" s="19"/>
      <c r="CI1051" s="19"/>
      <c r="CJ1051" s="19"/>
      <c r="CK1051" s="19"/>
      <c r="CL1051" s="19"/>
      <c r="CM1051" s="19"/>
    </row>
    <row r="1052" spans="1:91" s="20" customFormat="1">
      <c r="A1052" s="17"/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8"/>
      <c r="AL1052" s="18"/>
      <c r="AM1052" s="18"/>
      <c r="AN1052" s="18"/>
      <c r="AO1052" s="18"/>
      <c r="AP1052" s="18"/>
      <c r="AQ1052" s="1"/>
      <c r="AR1052" s="2"/>
      <c r="AS1052" s="2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19"/>
      <c r="BU1052" s="19"/>
      <c r="BV1052" s="19"/>
      <c r="BW1052" s="19"/>
      <c r="BX1052" s="19"/>
      <c r="BY1052" s="19"/>
      <c r="BZ1052" s="19"/>
      <c r="CA1052" s="19"/>
      <c r="CB1052" s="19"/>
      <c r="CC1052" s="19"/>
      <c r="CD1052" s="19"/>
      <c r="CE1052" s="19"/>
      <c r="CF1052" s="19"/>
      <c r="CG1052" s="19"/>
      <c r="CH1052" s="19"/>
      <c r="CI1052" s="19"/>
      <c r="CJ1052" s="19"/>
      <c r="CK1052" s="19"/>
      <c r="CL1052" s="19"/>
      <c r="CM1052" s="19"/>
    </row>
    <row r="1053" spans="1:91" s="20" customFormat="1">
      <c r="A1053" s="17"/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"/>
      <c r="AR1053" s="2"/>
      <c r="AS1053" s="2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19"/>
      <c r="BU1053" s="19"/>
      <c r="BV1053" s="19"/>
      <c r="BW1053" s="19"/>
      <c r="BX1053" s="19"/>
      <c r="BY1053" s="19"/>
      <c r="BZ1053" s="19"/>
      <c r="CA1053" s="19"/>
      <c r="CB1053" s="19"/>
      <c r="CC1053" s="19"/>
      <c r="CD1053" s="19"/>
      <c r="CE1053" s="19"/>
      <c r="CF1053" s="19"/>
      <c r="CG1053" s="19"/>
      <c r="CH1053" s="19"/>
      <c r="CI1053" s="19"/>
      <c r="CJ1053" s="19"/>
      <c r="CK1053" s="19"/>
      <c r="CL1053" s="19"/>
      <c r="CM1053" s="19"/>
    </row>
    <row r="1054" spans="1:91" s="20" customFormat="1">
      <c r="A1054" s="17"/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8"/>
      <c r="AL1054" s="18"/>
      <c r="AM1054" s="18"/>
      <c r="AN1054" s="18"/>
      <c r="AO1054" s="18"/>
      <c r="AP1054" s="18"/>
      <c r="AQ1054" s="1"/>
      <c r="AR1054" s="2"/>
      <c r="AS1054" s="2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19"/>
      <c r="BU1054" s="19"/>
      <c r="BV1054" s="19"/>
      <c r="BW1054" s="19"/>
      <c r="BX1054" s="19"/>
      <c r="BY1054" s="19"/>
      <c r="BZ1054" s="19"/>
      <c r="CA1054" s="19"/>
      <c r="CB1054" s="19"/>
      <c r="CC1054" s="19"/>
      <c r="CD1054" s="19"/>
      <c r="CE1054" s="19"/>
      <c r="CF1054" s="19"/>
      <c r="CG1054" s="19"/>
      <c r="CH1054" s="19"/>
      <c r="CI1054" s="19"/>
      <c r="CJ1054" s="19"/>
      <c r="CK1054" s="19"/>
      <c r="CL1054" s="19"/>
      <c r="CM1054" s="19"/>
    </row>
    <row r="1055" spans="1:91" s="20" customFormat="1">
      <c r="A1055" s="17"/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/>
      <c r="AP1055" s="18"/>
      <c r="AQ1055" s="1"/>
      <c r="AR1055" s="2"/>
      <c r="AS1055" s="2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19"/>
      <c r="BU1055" s="19"/>
      <c r="BV1055" s="19"/>
      <c r="BW1055" s="19"/>
      <c r="BX1055" s="19"/>
      <c r="BY1055" s="19"/>
      <c r="BZ1055" s="19"/>
      <c r="CA1055" s="19"/>
      <c r="CB1055" s="19"/>
      <c r="CC1055" s="19"/>
      <c r="CD1055" s="19"/>
      <c r="CE1055" s="19"/>
      <c r="CF1055" s="19"/>
      <c r="CG1055" s="19"/>
      <c r="CH1055" s="19"/>
      <c r="CI1055" s="19"/>
      <c r="CJ1055" s="19"/>
      <c r="CK1055" s="19"/>
      <c r="CL1055" s="19"/>
      <c r="CM1055" s="19"/>
    </row>
    <row r="1056" spans="1:91" s="20" customFormat="1">
      <c r="A1056" s="17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  <c r="AI1056" s="18"/>
      <c r="AJ1056" s="18"/>
      <c r="AK1056" s="18"/>
      <c r="AL1056" s="18"/>
      <c r="AM1056" s="18"/>
      <c r="AN1056" s="18"/>
      <c r="AO1056" s="18"/>
      <c r="AP1056" s="18"/>
      <c r="AQ1056" s="1"/>
      <c r="AR1056" s="2"/>
      <c r="AS1056" s="2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19"/>
      <c r="BU1056" s="19"/>
      <c r="BV1056" s="19"/>
      <c r="BW1056" s="19"/>
      <c r="BX1056" s="19"/>
      <c r="BY1056" s="19"/>
      <c r="BZ1056" s="19"/>
      <c r="CA1056" s="19"/>
      <c r="CB1056" s="19"/>
      <c r="CC1056" s="19"/>
      <c r="CD1056" s="19"/>
      <c r="CE1056" s="19"/>
      <c r="CF1056" s="19"/>
      <c r="CG1056" s="19"/>
      <c r="CH1056" s="19"/>
      <c r="CI1056" s="19"/>
      <c r="CJ1056" s="19"/>
      <c r="CK1056" s="19"/>
      <c r="CL1056" s="19"/>
      <c r="CM1056" s="19"/>
    </row>
    <row r="1057" spans="1:91" s="20" customFormat="1">
      <c r="A1057" s="17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/>
      <c r="AD1057" s="18"/>
      <c r="AE1057" s="18"/>
      <c r="AF1057" s="18"/>
      <c r="AG1057" s="18"/>
      <c r="AH1057" s="18"/>
      <c r="AI1057" s="18"/>
      <c r="AJ1057" s="18"/>
      <c r="AK1057" s="18"/>
      <c r="AL1057" s="18"/>
      <c r="AM1057" s="18"/>
      <c r="AN1057" s="18"/>
      <c r="AO1057" s="18"/>
      <c r="AP1057" s="18"/>
      <c r="AQ1057" s="1"/>
      <c r="AR1057" s="2"/>
      <c r="AS1057" s="2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19"/>
      <c r="BU1057" s="19"/>
      <c r="BV1057" s="19"/>
      <c r="BW1057" s="19"/>
      <c r="BX1057" s="19"/>
      <c r="BY1057" s="19"/>
      <c r="BZ1057" s="19"/>
      <c r="CA1057" s="19"/>
      <c r="CB1057" s="19"/>
      <c r="CC1057" s="19"/>
      <c r="CD1057" s="19"/>
      <c r="CE1057" s="19"/>
      <c r="CF1057" s="19"/>
      <c r="CG1057" s="19"/>
      <c r="CH1057" s="19"/>
      <c r="CI1057" s="19"/>
      <c r="CJ1057" s="19"/>
      <c r="CK1057" s="19"/>
      <c r="CL1057" s="19"/>
      <c r="CM1057" s="19"/>
    </row>
    <row r="1058" spans="1:91" s="20" customFormat="1">
      <c r="A1058" s="17"/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  <c r="AI1058" s="18"/>
      <c r="AJ1058" s="18"/>
      <c r="AK1058" s="18"/>
      <c r="AL1058" s="18"/>
      <c r="AM1058" s="18"/>
      <c r="AN1058" s="18"/>
      <c r="AO1058" s="18"/>
      <c r="AP1058" s="18"/>
      <c r="AQ1058" s="1"/>
      <c r="AR1058" s="2"/>
      <c r="AS1058" s="2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19"/>
      <c r="BU1058" s="19"/>
      <c r="BV1058" s="19"/>
      <c r="BW1058" s="19"/>
      <c r="BX1058" s="19"/>
      <c r="BY1058" s="19"/>
      <c r="BZ1058" s="19"/>
      <c r="CA1058" s="19"/>
      <c r="CB1058" s="19"/>
      <c r="CC1058" s="19"/>
      <c r="CD1058" s="19"/>
      <c r="CE1058" s="19"/>
      <c r="CF1058" s="19"/>
      <c r="CG1058" s="19"/>
      <c r="CH1058" s="19"/>
      <c r="CI1058" s="19"/>
      <c r="CJ1058" s="19"/>
      <c r="CK1058" s="19"/>
      <c r="CL1058" s="19"/>
      <c r="CM1058" s="19"/>
    </row>
    <row r="1059" spans="1:91" s="20" customFormat="1">
      <c r="A1059" s="17"/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"/>
      <c r="AR1059" s="2"/>
      <c r="AS1059" s="2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19"/>
      <c r="BU1059" s="19"/>
      <c r="BV1059" s="19"/>
      <c r="BW1059" s="19"/>
      <c r="BX1059" s="19"/>
      <c r="BY1059" s="19"/>
      <c r="BZ1059" s="19"/>
      <c r="CA1059" s="19"/>
      <c r="CB1059" s="19"/>
      <c r="CC1059" s="19"/>
      <c r="CD1059" s="19"/>
      <c r="CE1059" s="19"/>
      <c r="CF1059" s="19"/>
      <c r="CG1059" s="19"/>
      <c r="CH1059" s="19"/>
      <c r="CI1059" s="19"/>
      <c r="CJ1059" s="19"/>
      <c r="CK1059" s="19"/>
      <c r="CL1059" s="19"/>
      <c r="CM1059" s="19"/>
    </row>
    <row r="1060" spans="1:91" s="20" customFormat="1">
      <c r="A1060" s="17"/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  <c r="AJ1060" s="18"/>
      <c r="AK1060" s="18"/>
      <c r="AL1060" s="18"/>
      <c r="AM1060" s="18"/>
      <c r="AN1060" s="18"/>
      <c r="AO1060" s="18"/>
      <c r="AP1060" s="18"/>
      <c r="AQ1060" s="1"/>
      <c r="AR1060" s="2"/>
      <c r="AS1060" s="2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19"/>
      <c r="BU1060" s="19"/>
      <c r="BV1060" s="19"/>
      <c r="BW1060" s="19"/>
      <c r="BX1060" s="19"/>
      <c r="BY1060" s="19"/>
      <c r="BZ1060" s="19"/>
      <c r="CA1060" s="19"/>
      <c r="CB1060" s="19"/>
      <c r="CC1060" s="19"/>
      <c r="CD1060" s="19"/>
      <c r="CE1060" s="19"/>
      <c r="CF1060" s="19"/>
      <c r="CG1060" s="19"/>
      <c r="CH1060" s="19"/>
      <c r="CI1060" s="19"/>
      <c r="CJ1060" s="19"/>
      <c r="CK1060" s="19"/>
      <c r="CL1060" s="19"/>
      <c r="CM1060" s="19"/>
    </row>
    <row r="1061" spans="1:91" s="20" customFormat="1">
      <c r="A1061" s="17"/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/>
      <c r="AO1061" s="18"/>
      <c r="AP1061" s="18"/>
      <c r="AQ1061" s="1"/>
      <c r="AR1061" s="2"/>
      <c r="AS1061" s="2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19"/>
      <c r="BU1061" s="19"/>
      <c r="BV1061" s="19"/>
      <c r="BW1061" s="19"/>
      <c r="BX1061" s="19"/>
      <c r="BY1061" s="19"/>
      <c r="BZ1061" s="19"/>
      <c r="CA1061" s="19"/>
      <c r="CB1061" s="19"/>
      <c r="CC1061" s="19"/>
      <c r="CD1061" s="19"/>
      <c r="CE1061" s="19"/>
      <c r="CF1061" s="19"/>
      <c r="CG1061" s="19"/>
      <c r="CH1061" s="19"/>
      <c r="CI1061" s="19"/>
      <c r="CJ1061" s="19"/>
      <c r="CK1061" s="19"/>
      <c r="CL1061" s="19"/>
      <c r="CM1061" s="19"/>
    </row>
    <row r="1062" spans="1:91" s="20" customFormat="1">
      <c r="A1062" s="17"/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"/>
      <c r="AR1062" s="2"/>
      <c r="AS1062" s="2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19"/>
      <c r="BU1062" s="19"/>
      <c r="BV1062" s="19"/>
      <c r="BW1062" s="19"/>
      <c r="BX1062" s="19"/>
      <c r="BY1062" s="19"/>
      <c r="BZ1062" s="19"/>
      <c r="CA1062" s="19"/>
      <c r="CB1062" s="19"/>
      <c r="CC1062" s="19"/>
      <c r="CD1062" s="19"/>
      <c r="CE1062" s="19"/>
      <c r="CF1062" s="19"/>
      <c r="CG1062" s="19"/>
      <c r="CH1062" s="19"/>
      <c r="CI1062" s="19"/>
      <c r="CJ1062" s="19"/>
      <c r="CK1062" s="19"/>
      <c r="CL1062" s="19"/>
      <c r="CM1062" s="19"/>
    </row>
    <row r="1063" spans="1:91" s="20" customFormat="1">
      <c r="A1063" s="17"/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  <c r="AK1063" s="18"/>
      <c r="AL1063" s="18"/>
      <c r="AM1063" s="18"/>
      <c r="AN1063" s="18"/>
      <c r="AO1063" s="18"/>
      <c r="AP1063" s="18"/>
      <c r="AQ1063" s="1"/>
      <c r="AR1063" s="2"/>
      <c r="AS1063" s="2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19"/>
      <c r="BU1063" s="19"/>
      <c r="BV1063" s="19"/>
      <c r="BW1063" s="19"/>
      <c r="BX1063" s="19"/>
      <c r="BY1063" s="19"/>
      <c r="BZ1063" s="19"/>
      <c r="CA1063" s="19"/>
      <c r="CB1063" s="19"/>
      <c r="CC1063" s="19"/>
      <c r="CD1063" s="19"/>
      <c r="CE1063" s="19"/>
      <c r="CF1063" s="19"/>
      <c r="CG1063" s="19"/>
      <c r="CH1063" s="19"/>
      <c r="CI1063" s="19"/>
      <c r="CJ1063" s="19"/>
      <c r="CK1063" s="19"/>
      <c r="CL1063" s="19"/>
      <c r="CM1063" s="19"/>
    </row>
    <row r="1064" spans="1:91" s="20" customFormat="1">
      <c r="A1064" s="17"/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"/>
      <c r="AR1064" s="2"/>
      <c r="AS1064" s="2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19"/>
      <c r="BU1064" s="19"/>
      <c r="BV1064" s="19"/>
      <c r="BW1064" s="19"/>
      <c r="BX1064" s="19"/>
      <c r="BY1064" s="19"/>
      <c r="BZ1064" s="19"/>
      <c r="CA1064" s="19"/>
      <c r="CB1064" s="19"/>
      <c r="CC1064" s="19"/>
      <c r="CD1064" s="19"/>
      <c r="CE1064" s="19"/>
      <c r="CF1064" s="19"/>
      <c r="CG1064" s="19"/>
      <c r="CH1064" s="19"/>
      <c r="CI1064" s="19"/>
      <c r="CJ1064" s="19"/>
      <c r="CK1064" s="19"/>
      <c r="CL1064" s="19"/>
      <c r="CM1064" s="19"/>
    </row>
    <row r="1065" spans="1:91" s="20" customFormat="1">
      <c r="A1065" s="17"/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18"/>
      <c r="AK1065" s="18"/>
      <c r="AL1065" s="18"/>
      <c r="AM1065" s="18"/>
      <c r="AN1065" s="18"/>
      <c r="AO1065" s="18"/>
      <c r="AP1065" s="18"/>
      <c r="AQ1065" s="1"/>
      <c r="AR1065" s="2"/>
      <c r="AS1065" s="2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19"/>
      <c r="BU1065" s="19"/>
      <c r="BV1065" s="19"/>
      <c r="BW1065" s="19"/>
      <c r="BX1065" s="19"/>
      <c r="BY1065" s="19"/>
      <c r="BZ1065" s="19"/>
      <c r="CA1065" s="19"/>
      <c r="CB1065" s="19"/>
      <c r="CC1065" s="19"/>
      <c r="CD1065" s="19"/>
      <c r="CE1065" s="19"/>
      <c r="CF1065" s="19"/>
      <c r="CG1065" s="19"/>
      <c r="CH1065" s="19"/>
      <c r="CI1065" s="19"/>
      <c r="CJ1065" s="19"/>
      <c r="CK1065" s="19"/>
      <c r="CL1065" s="19"/>
      <c r="CM1065" s="19"/>
    </row>
    <row r="1066" spans="1:91" s="20" customFormat="1">
      <c r="A1066" s="17"/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/>
      <c r="AJ1066" s="18"/>
      <c r="AK1066" s="18"/>
      <c r="AL1066" s="18"/>
      <c r="AM1066" s="18"/>
      <c r="AN1066" s="18"/>
      <c r="AO1066" s="18"/>
      <c r="AP1066" s="18"/>
      <c r="AQ1066" s="1"/>
      <c r="AR1066" s="2"/>
      <c r="AS1066" s="2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19"/>
      <c r="BU1066" s="19"/>
      <c r="BV1066" s="19"/>
      <c r="BW1066" s="19"/>
      <c r="BX1066" s="19"/>
      <c r="BY1066" s="19"/>
      <c r="BZ1066" s="19"/>
      <c r="CA1066" s="19"/>
      <c r="CB1066" s="19"/>
      <c r="CC1066" s="19"/>
      <c r="CD1066" s="19"/>
      <c r="CE1066" s="19"/>
      <c r="CF1066" s="19"/>
      <c r="CG1066" s="19"/>
      <c r="CH1066" s="19"/>
      <c r="CI1066" s="19"/>
      <c r="CJ1066" s="19"/>
      <c r="CK1066" s="19"/>
      <c r="CL1066" s="19"/>
      <c r="CM1066" s="19"/>
    </row>
    <row r="1067" spans="1:91" s="20" customFormat="1">
      <c r="A1067" s="17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  <c r="AK1067" s="18"/>
      <c r="AL1067" s="18"/>
      <c r="AM1067" s="18"/>
      <c r="AN1067" s="18"/>
      <c r="AO1067" s="18"/>
      <c r="AP1067" s="18"/>
      <c r="AQ1067" s="1"/>
      <c r="AR1067" s="2"/>
      <c r="AS1067" s="2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19"/>
      <c r="BU1067" s="19"/>
      <c r="BV1067" s="19"/>
      <c r="BW1067" s="19"/>
      <c r="BX1067" s="19"/>
      <c r="BY1067" s="19"/>
      <c r="BZ1067" s="19"/>
      <c r="CA1067" s="19"/>
      <c r="CB1067" s="19"/>
      <c r="CC1067" s="19"/>
      <c r="CD1067" s="19"/>
      <c r="CE1067" s="19"/>
      <c r="CF1067" s="19"/>
      <c r="CG1067" s="19"/>
      <c r="CH1067" s="19"/>
      <c r="CI1067" s="19"/>
      <c r="CJ1067" s="19"/>
      <c r="CK1067" s="19"/>
      <c r="CL1067" s="19"/>
      <c r="CM1067" s="19"/>
    </row>
    <row r="1068" spans="1:91" s="20" customFormat="1">
      <c r="A1068" s="17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  <c r="AJ1068" s="18"/>
      <c r="AK1068" s="18"/>
      <c r="AL1068" s="18"/>
      <c r="AM1068" s="18"/>
      <c r="AN1068" s="18"/>
      <c r="AO1068" s="18"/>
      <c r="AP1068" s="18"/>
      <c r="AQ1068" s="1"/>
      <c r="AR1068" s="2"/>
      <c r="AS1068" s="2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19"/>
      <c r="BU1068" s="19"/>
      <c r="BV1068" s="19"/>
      <c r="BW1068" s="19"/>
      <c r="BX1068" s="19"/>
      <c r="BY1068" s="19"/>
      <c r="BZ1068" s="19"/>
      <c r="CA1068" s="19"/>
      <c r="CB1068" s="19"/>
      <c r="CC1068" s="19"/>
      <c r="CD1068" s="19"/>
      <c r="CE1068" s="19"/>
      <c r="CF1068" s="19"/>
      <c r="CG1068" s="19"/>
      <c r="CH1068" s="19"/>
      <c r="CI1068" s="19"/>
      <c r="CJ1068" s="19"/>
      <c r="CK1068" s="19"/>
      <c r="CL1068" s="19"/>
      <c r="CM1068" s="19"/>
    </row>
    <row r="1069" spans="1:91" s="20" customFormat="1">
      <c r="A1069" s="17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18"/>
      <c r="AK1069" s="18"/>
      <c r="AL1069" s="18"/>
      <c r="AM1069" s="18"/>
      <c r="AN1069" s="18"/>
      <c r="AO1069" s="18"/>
      <c r="AP1069" s="18"/>
      <c r="AQ1069" s="1"/>
      <c r="AR1069" s="2"/>
      <c r="AS1069" s="2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19"/>
      <c r="BU1069" s="19"/>
      <c r="BV1069" s="19"/>
      <c r="BW1069" s="19"/>
      <c r="BX1069" s="19"/>
      <c r="BY1069" s="19"/>
      <c r="BZ1069" s="19"/>
      <c r="CA1069" s="19"/>
      <c r="CB1069" s="19"/>
      <c r="CC1069" s="19"/>
      <c r="CD1069" s="19"/>
      <c r="CE1069" s="19"/>
      <c r="CF1069" s="19"/>
      <c r="CG1069" s="19"/>
      <c r="CH1069" s="19"/>
      <c r="CI1069" s="19"/>
      <c r="CJ1069" s="19"/>
      <c r="CK1069" s="19"/>
      <c r="CL1069" s="19"/>
      <c r="CM1069" s="19"/>
    </row>
    <row r="1070" spans="1:91" s="20" customFormat="1">
      <c r="A1070" s="17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18"/>
      <c r="AK1070" s="18"/>
      <c r="AL1070" s="18"/>
      <c r="AM1070" s="18"/>
      <c r="AN1070" s="18"/>
      <c r="AO1070" s="18"/>
      <c r="AP1070" s="18"/>
      <c r="AQ1070" s="1"/>
      <c r="AR1070" s="2"/>
      <c r="AS1070" s="2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19"/>
      <c r="BU1070" s="19"/>
      <c r="BV1070" s="19"/>
      <c r="BW1070" s="19"/>
      <c r="BX1070" s="19"/>
      <c r="BY1070" s="19"/>
      <c r="BZ1070" s="19"/>
      <c r="CA1070" s="19"/>
      <c r="CB1070" s="19"/>
      <c r="CC1070" s="19"/>
      <c r="CD1070" s="19"/>
      <c r="CE1070" s="19"/>
      <c r="CF1070" s="19"/>
      <c r="CG1070" s="19"/>
      <c r="CH1070" s="19"/>
      <c r="CI1070" s="19"/>
      <c r="CJ1070" s="19"/>
      <c r="CK1070" s="19"/>
      <c r="CL1070" s="19"/>
      <c r="CM1070" s="19"/>
    </row>
    <row r="1071" spans="1:91" s="20" customFormat="1">
      <c r="A1071" s="17"/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  <c r="AL1071" s="18"/>
      <c r="AM1071" s="18"/>
      <c r="AN1071" s="18"/>
      <c r="AO1071" s="18"/>
      <c r="AP1071" s="18"/>
      <c r="AQ1071" s="1"/>
      <c r="AR1071" s="2"/>
      <c r="AS1071" s="2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19"/>
      <c r="BU1071" s="19"/>
      <c r="BV1071" s="19"/>
      <c r="BW1071" s="19"/>
      <c r="BX1071" s="19"/>
      <c r="BY1071" s="19"/>
      <c r="BZ1071" s="19"/>
      <c r="CA1071" s="19"/>
      <c r="CB1071" s="19"/>
      <c r="CC1071" s="19"/>
      <c r="CD1071" s="19"/>
      <c r="CE1071" s="19"/>
      <c r="CF1071" s="19"/>
      <c r="CG1071" s="19"/>
      <c r="CH1071" s="19"/>
      <c r="CI1071" s="19"/>
      <c r="CJ1071" s="19"/>
      <c r="CK1071" s="19"/>
      <c r="CL1071" s="19"/>
      <c r="CM1071" s="19"/>
    </row>
    <row r="1072" spans="1:91" s="20" customFormat="1">
      <c r="A1072" s="17"/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18"/>
      <c r="AK1072" s="18"/>
      <c r="AL1072" s="18"/>
      <c r="AM1072" s="18"/>
      <c r="AN1072" s="18"/>
      <c r="AO1072" s="18"/>
      <c r="AP1072" s="18"/>
      <c r="AQ1072" s="1"/>
      <c r="AR1072" s="2"/>
      <c r="AS1072" s="2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19"/>
      <c r="BU1072" s="19"/>
      <c r="BV1072" s="19"/>
      <c r="BW1072" s="19"/>
      <c r="BX1072" s="19"/>
      <c r="BY1072" s="19"/>
      <c r="BZ1072" s="19"/>
      <c r="CA1072" s="19"/>
      <c r="CB1072" s="19"/>
      <c r="CC1072" s="19"/>
      <c r="CD1072" s="19"/>
      <c r="CE1072" s="19"/>
      <c r="CF1072" s="19"/>
      <c r="CG1072" s="19"/>
      <c r="CH1072" s="19"/>
      <c r="CI1072" s="19"/>
      <c r="CJ1072" s="19"/>
      <c r="CK1072" s="19"/>
      <c r="CL1072" s="19"/>
      <c r="CM1072" s="19"/>
    </row>
    <row r="1073" spans="1:91" s="20" customFormat="1">
      <c r="A1073" s="17"/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  <c r="AI1073" s="18"/>
      <c r="AJ1073" s="18"/>
      <c r="AK1073" s="18"/>
      <c r="AL1073" s="18"/>
      <c r="AM1073" s="18"/>
      <c r="AN1073" s="18"/>
      <c r="AO1073" s="18"/>
      <c r="AP1073" s="18"/>
      <c r="AQ1073" s="1"/>
      <c r="AR1073" s="2"/>
      <c r="AS1073" s="2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19"/>
      <c r="BU1073" s="19"/>
      <c r="BV1073" s="19"/>
      <c r="BW1073" s="19"/>
      <c r="BX1073" s="19"/>
      <c r="BY1073" s="19"/>
      <c r="BZ1073" s="19"/>
      <c r="CA1073" s="19"/>
      <c r="CB1073" s="19"/>
      <c r="CC1073" s="19"/>
      <c r="CD1073" s="19"/>
      <c r="CE1073" s="19"/>
      <c r="CF1073" s="19"/>
      <c r="CG1073" s="19"/>
      <c r="CH1073" s="19"/>
      <c r="CI1073" s="19"/>
      <c r="CJ1073" s="19"/>
      <c r="CK1073" s="19"/>
      <c r="CL1073" s="19"/>
      <c r="CM1073" s="19"/>
    </row>
    <row r="1074" spans="1:91" s="20" customFormat="1">
      <c r="A1074" s="17"/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8"/>
      <c r="AL1074" s="18"/>
      <c r="AM1074" s="18"/>
      <c r="AN1074" s="18"/>
      <c r="AO1074" s="18"/>
      <c r="AP1074" s="18"/>
      <c r="AQ1074" s="1"/>
      <c r="AR1074" s="2"/>
      <c r="AS1074" s="2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19"/>
      <c r="BU1074" s="19"/>
      <c r="BV1074" s="19"/>
      <c r="BW1074" s="19"/>
      <c r="BX1074" s="19"/>
      <c r="BY1074" s="19"/>
      <c r="BZ1074" s="19"/>
      <c r="CA1074" s="19"/>
      <c r="CB1074" s="19"/>
      <c r="CC1074" s="19"/>
      <c r="CD1074" s="19"/>
      <c r="CE1074" s="19"/>
      <c r="CF1074" s="19"/>
      <c r="CG1074" s="19"/>
      <c r="CH1074" s="19"/>
      <c r="CI1074" s="19"/>
      <c r="CJ1074" s="19"/>
      <c r="CK1074" s="19"/>
      <c r="CL1074" s="19"/>
      <c r="CM1074" s="19"/>
    </row>
    <row r="1075" spans="1:91" s="20" customFormat="1">
      <c r="A1075" s="17"/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  <c r="AK1075" s="18"/>
      <c r="AL1075" s="18"/>
      <c r="AM1075" s="18"/>
      <c r="AN1075" s="18"/>
      <c r="AO1075" s="18"/>
      <c r="AP1075" s="18"/>
      <c r="AQ1075" s="1"/>
      <c r="AR1075" s="2"/>
      <c r="AS1075" s="2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19"/>
      <c r="BU1075" s="19"/>
      <c r="BV1075" s="19"/>
      <c r="BW1075" s="19"/>
      <c r="BX1075" s="19"/>
      <c r="BY1075" s="19"/>
      <c r="BZ1075" s="19"/>
      <c r="CA1075" s="19"/>
      <c r="CB1075" s="19"/>
      <c r="CC1075" s="19"/>
      <c r="CD1075" s="19"/>
      <c r="CE1075" s="19"/>
      <c r="CF1075" s="19"/>
      <c r="CG1075" s="19"/>
      <c r="CH1075" s="19"/>
      <c r="CI1075" s="19"/>
      <c r="CJ1075" s="19"/>
      <c r="CK1075" s="19"/>
      <c r="CL1075" s="19"/>
      <c r="CM1075" s="19"/>
    </row>
    <row r="1076" spans="1:91" s="20" customFormat="1">
      <c r="A1076" s="17"/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  <c r="AI1076" s="18"/>
      <c r="AJ1076" s="18"/>
      <c r="AK1076" s="18"/>
      <c r="AL1076" s="18"/>
      <c r="AM1076" s="18"/>
      <c r="AN1076" s="18"/>
      <c r="AO1076" s="18"/>
      <c r="AP1076" s="18"/>
      <c r="AQ1076" s="1"/>
      <c r="AR1076" s="2"/>
      <c r="AS1076" s="2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19"/>
      <c r="BU1076" s="19"/>
      <c r="BV1076" s="19"/>
      <c r="BW1076" s="19"/>
      <c r="BX1076" s="19"/>
      <c r="BY1076" s="19"/>
      <c r="BZ1076" s="19"/>
      <c r="CA1076" s="19"/>
      <c r="CB1076" s="19"/>
      <c r="CC1076" s="19"/>
      <c r="CD1076" s="19"/>
      <c r="CE1076" s="19"/>
      <c r="CF1076" s="19"/>
      <c r="CG1076" s="19"/>
      <c r="CH1076" s="19"/>
      <c r="CI1076" s="19"/>
      <c r="CJ1076" s="19"/>
      <c r="CK1076" s="19"/>
      <c r="CL1076" s="19"/>
      <c r="CM1076" s="19"/>
    </row>
    <row r="1077" spans="1:91" s="20" customFormat="1">
      <c r="A1077" s="17"/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"/>
      <c r="AR1077" s="2"/>
      <c r="AS1077" s="2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19"/>
      <c r="BU1077" s="19"/>
      <c r="BV1077" s="19"/>
      <c r="BW1077" s="19"/>
      <c r="BX1077" s="19"/>
      <c r="BY1077" s="19"/>
      <c r="BZ1077" s="19"/>
      <c r="CA1077" s="19"/>
      <c r="CB1077" s="19"/>
      <c r="CC1077" s="19"/>
      <c r="CD1077" s="19"/>
      <c r="CE1077" s="19"/>
      <c r="CF1077" s="19"/>
      <c r="CG1077" s="19"/>
      <c r="CH1077" s="19"/>
      <c r="CI1077" s="19"/>
      <c r="CJ1077" s="19"/>
      <c r="CK1077" s="19"/>
      <c r="CL1077" s="19"/>
      <c r="CM1077" s="19"/>
    </row>
    <row r="1078" spans="1:91" s="20" customFormat="1">
      <c r="A1078" s="17"/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"/>
      <c r="AR1078" s="2"/>
      <c r="AS1078" s="2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19"/>
      <c r="BU1078" s="19"/>
      <c r="BV1078" s="19"/>
      <c r="BW1078" s="19"/>
      <c r="BX1078" s="19"/>
      <c r="BY1078" s="19"/>
      <c r="BZ1078" s="19"/>
      <c r="CA1078" s="19"/>
      <c r="CB1078" s="19"/>
      <c r="CC1078" s="19"/>
      <c r="CD1078" s="19"/>
      <c r="CE1078" s="19"/>
      <c r="CF1078" s="19"/>
      <c r="CG1078" s="19"/>
      <c r="CH1078" s="19"/>
      <c r="CI1078" s="19"/>
      <c r="CJ1078" s="19"/>
      <c r="CK1078" s="19"/>
      <c r="CL1078" s="19"/>
      <c r="CM1078" s="19"/>
    </row>
    <row r="1079" spans="1:91" s="20" customFormat="1">
      <c r="A1079" s="17"/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  <c r="AK1079" s="18"/>
      <c r="AL1079" s="18"/>
      <c r="AM1079" s="18"/>
      <c r="AN1079" s="18"/>
      <c r="AO1079" s="18"/>
      <c r="AP1079" s="18"/>
      <c r="AQ1079" s="1"/>
      <c r="AR1079" s="2"/>
      <c r="AS1079" s="2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19"/>
      <c r="BU1079" s="19"/>
      <c r="BV1079" s="19"/>
      <c r="BW1079" s="19"/>
      <c r="BX1079" s="19"/>
      <c r="BY1079" s="19"/>
      <c r="BZ1079" s="19"/>
      <c r="CA1079" s="19"/>
      <c r="CB1079" s="19"/>
      <c r="CC1079" s="19"/>
      <c r="CD1079" s="19"/>
      <c r="CE1079" s="19"/>
      <c r="CF1079" s="19"/>
      <c r="CG1079" s="19"/>
      <c r="CH1079" s="19"/>
      <c r="CI1079" s="19"/>
      <c r="CJ1079" s="19"/>
      <c r="CK1079" s="19"/>
      <c r="CL1079" s="19"/>
      <c r="CM1079" s="19"/>
    </row>
    <row r="1080" spans="1:91" s="20" customFormat="1">
      <c r="A1080" s="17"/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  <c r="AA1080" s="18"/>
      <c r="AB1080" s="18"/>
      <c r="AC1080" s="18"/>
      <c r="AD1080" s="18"/>
      <c r="AE1080" s="18"/>
      <c r="AF1080" s="18"/>
      <c r="AG1080" s="18"/>
      <c r="AH1080" s="18"/>
      <c r="AI1080" s="18"/>
      <c r="AJ1080" s="18"/>
      <c r="AK1080" s="18"/>
      <c r="AL1080" s="18"/>
      <c r="AM1080" s="18"/>
      <c r="AN1080" s="18"/>
      <c r="AO1080" s="18"/>
      <c r="AP1080" s="18"/>
      <c r="AQ1080" s="1"/>
      <c r="AR1080" s="2"/>
      <c r="AS1080" s="2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19"/>
      <c r="BU1080" s="19"/>
      <c r="BV1080" s="19"/>
      <c r="BW1080" s="19"/>
      <c r="BX1080" s="19"/>
      <c r="BY1080" s="19"/>
      <c r="BZ1080" s="19"/>
      <c r="CA1080" s="19"/>
      <c r="CB1080" s="19"/>
      <c r="CC1080" s="19"/>
      <c r="CD1080" s="19"/>
      <c r="CE1080" s="19"/>
      <c r="CF1080" s="19"/>
      <c r="CG1080" s="19"/>
      <c r="CH1080" s="19"/>
      <c r="CI1080" s="19"/>
      <c r="CJ1080" s="19"/>
      <c r="CK1080" s="19"/>
      <c r="CL1080" s="19"/>
      <c r="CM1080" s="19"/>
    </row>
    <row r="1081" spans="1:91" s="20" customFormat="1">
      <c r="A1081" s="17"/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  <c r="AA1081" s="18"/>
      <c r="AB1081" s="18"/>
      <c r="AC1081" s="18"/>
      <c r="AD1081" s="18"/>
      <c r="AE1081" s="18"/>
      <c r="AF1081" s="18"/>
      <c r="AG1081" s="18"/>
      <c r="AH1081" s="18"/>
      <c r="AI1081" s="18"/>
      <c r="AJ1081" s="18"/>
      <c r="AK1081" s="18"/>
      <c r="AL1081" s="18"/>
      <c r="AM1081" s="18"/>
      <c r="AN1081" s="18"/>
      <c r="AO1081" s="18"/>
      <c r="AP1081" s="18"/>
      <c r="AQ1081" s="1"/>
      <c r="AR1081" s="2"/>
      <c r="AS1081" s="2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19"/>
      <c r="BU1081" s="19"/>
      <c r="BV1081" s="19"/>
      <c r="BW1081" s="19"/>
      <c r="BX1081" s="19"/>
      <c r="BY1081" s="19"/>
      <c r="BZ1081" s="19"/>
      <c r="CA1081" s="19"/>
      <c r="CB1081" s="19"/>
      <c r="CC1081" s="19"/>
      <c r="CD1081" s="19"/>
      <c r="CE1081" s="19"/>
      <c r="CF1081" s="19"/>
      <c r="CG1081" s="19"/>
      <c r="CH1081" s="19"/>
      <c r="CI1081" s="19"/>
      <c r="CJ1081" s="19"/>
      <c r="CK1081" s="19"/>
      <c r="CL1081" s="19"/>
      <c r="CM1081" s="19"/>
    </row>
    <row r="1082" spans="1:91" s="20" customFormat="1">
      <c r="A1082" s="17"/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  <c r="AA1082" s="18"/>
      <c r="AB1082" s="18"/>
      <c r="AC1082" s="18"/>
      <c r="AD1082" s="18"/>
      <c r="AE1082" s="18"/>
      <c r="AF1082" s="18"/>
      <c r="AG1082" s="18"/>
      <c r="AH1082" s="18"/>
      <c r="AI1082" s="18"/>
      <c r="AJ1082" s="18"/>
      <c r="AK1082" s="18"/>
      <c r="AL1082" s="18"/>
      <c r="AM1082" s="18"/>
      <c r="AN1082" s="18"/>
      <c r="AO1082" s="18"/>
      <c r="AP1082" s="18"/>
      <c r="AQ1082" s="1"/>
      <c r="AR1082" s="2"/>
      <c r="AS1082" s="2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19"/>
      <c r="BU1082" s="19"/>
      <c r="BV1082" s="19"/>
      <c r="BW1082" s="19"/>
      <c r="BX1082" s="19"/>
      <c r="BY1082" s="19"/>
      <c r="BZ1082" s="19"/>
      <c r="CA1082" s="19"/>
      <c r="CB1082" s="19"/>
      <c r="CC1082" s="19"/>
      <c r="CD1082" s="19"/>
      <c r="CE1082" s="19"/>
      <c r="CF1082" s="19"/>
      <c r="CG1082" s="19"/>
      <c r="CH1082" s="19"/>
      <c r="CI1082" s="19"/>
      <c r="CJ1082" s="19"/>
      <c r="CK1082" s="19"/>
      <c r="CL1082" s="19"/>
      <c r="CM1082" s="19"/>
    </row>
    <row r="1083" spans="1:91" s="20" customFormat="1">
      <c r="A1083" s="17"/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  <c r="AI1083" s="18"/>
      <c r="AJ1083" s="18"/>
      <c r="AK1083" s="18"/>
      <c r="AL1083" s="18"/>
      <c r="AM1083" s="18"/>
      <c r="AN1083" s="18"/>
      <c r="AO1083" s="18"/>
      <c r="AP1083" s="18"/>
      <c r="AQ1083" s="1"/>
      <c r="AR1083" s="2"/>
      <c r="AS1083" s="2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19"/>
      <c r="BU1083" s="19"/>
      <c r="BV1083" s="19"/>
      <c r="BW1083" s="19"/>
      <c r="BX1083" s="19"/>
      <c r="BY1083" s="19"/>
      <c r="BZ1083" s="19"/>
      <c r="CA1083" s="19"/>
      <c r="CB1083" s="19"/>
      <c r="CC1083" s="19"/>
      <c r="CD1083" s="19"/>
      <c r="CE1083" s="19"/>
      <c r="CF1083" s="19"/>
      <c r="CG1083" s="19"/>
      <c r="CH1083" s="19"/>
      <c r="CI1083" s="19"/>
      <c r="CJ1083" s="19"/>
      <c r="CK1083" s="19"/>
      <c r="CL1083" s="19"/>
      <c r="CM1083" s="19"/>
    </row>
    <row r="1084" spans="1:91" s="20" customFormat="1">
      <c r="A1084" s="17"/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8"/>
      <c r="AB1084" s="18"/>
      <c r="AC1084" s="18"/>
      <c r="AD1084" s="18"/>
      <c r="AE1084" s="18"/>
      <c r="AF1084" s="18"/>
      <c r="AG1084" s="18"/>
      <c r="AH1084" s="18"/>
      <c r="AI1084" s="18"/>
      <c r="AJ1084" s="18"/>
      <c r="AK1084" s="18"/>
      <c r="AL1084" s="18"/>
      <c r="AM1084" s="18"/>
      <c r="AN1084" s="18"/>
      <c r="AO1084" s="18"/>
      <c r="AP1084" s="18"/>
      <c r="AQ1084" s="1"/>
      <c r="AR1084" s="2"/>
      <c r="AS1084" s="2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19"/>
      <c r="BU1084" s="19"/>
      <c r="BV1084" s="19"/>
      <c r="BW1084" s="19"/>
      <c r="BX1084" s="19"/>
      <c r="BY1084" s="19"/>
      <c r="BZ1084" s="19"/>
      <c r="CA1084" s="19"/>
      <c r="CB1084" s="19"/>
      <c r="CC1084" s="19"/>
      <c r="CD1084" s="19"/>
      <c r="CE1084" s="19"/>
      <c r="CF1084" s="19"/>
      <c r="CG1084" s="19"/>
      <c r="CH1084" s="19"/>
      <c r="CI1084" s="19"/>
      <c r="CJ1084" s="19"/>
      <c r="CK1084" s="19"/>
      <c r="CL1084" s="19"/>
      <c r="CM1084" s="19"/>
    </row>
    <row r="1085" spans="1:91" s="20" customFormat="1">
      <c r="A1085" s="17"/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8"/>
      <c r="AB1085" s="18"/>
      <c r="AC1085" s="18"/>
      <c r="AD1085" s="18"/>
      <c r="AE1085" s="18"/>
      <c r="AF1085" s="18"/>
      <c r="AG1085" s="18"/>
      <c r="AH1085" s="18"/>
      <c r="AI1085" s="18"/>
      <c r="AJ1085" s="18"/>
      <c r="AK1085" s="18"/>
      <c r="AL1085" s="18"/>
      <c r="AM1085" s="18"/>
      <c r="AN1085" s="18"/>
      <c r="AO1085" s="18"/>
      <c r="AP1085" s="18"/>
      <c r="AQ1085" s="1"/>
      <c r="AR1085" s="2"/>
      <c r="AS1085" s="2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19"/>
      <c r="BU1085" s="19"/>
      <c r="BV1085" s="19"/>
      <c r="BW1085" s="19"/>
      <c r="BX1085" s="19"/>
      <c r="BY1085" s="19"/>
      <c r="BZ1085" s="19"/>
      <c r="CA1085" s="19"/>
      <c r="CB1085" s="19"/>
      <c r="CC1085" s="19"/>
      <c r="CD1085" s="19"/>
      <c r="CE1085" s="19"/>
      <c r="CF1085" s="19"/>
      <c r="CG1085" s="19"/>
      <c r="CH1085" s="19"/>
      <c r="CI1085" s="19"/>
      <c r="CJ1085" s="19"/>
      <c r="CK1085" s="19"/>
      <c r="CL1085" s="19"/>
      <c r="CM1085" s="19"/>
    </row>
    <row r="1086" spans="1:91" s="20" customFormat="1">
      <c r="A1086" s="17"/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  <c r="AJ1086" s="18"/>
      <c r="AK1086" s="18"/>
      <c r="AL1086" s="18"/>
      <c r="AM1086" s="18"/>
      <c r="AN1086" s="18"/>
      <c r="AO1086" s="18"/>
      <c r="AP1086" s="18"/>
      <c r="AQ1086" s="1"/>
      <c r="AR1086" s="2"/>
      <c r="AS1086" s="2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19"/>
      <c r="BU1086" s="19"/>
      <c r="BV1086" s="19"/>
      <c r="BW1086" s="19"/>
      <c r="BX1086" s="19"/>
      <c r="BY1086" s="19"/>
      <c r="BZ1086" s="19"/>
      <c r="CA1086" s="19"/>
      <c r="CB1086" s="19"/>
      <c r="CC1086" s="19"/>
      <c r="CD1086" s="19"/>
      <c r="CE1086" s="19"/>
      <c r="CF1086" s="19"/>
      <c r="CG1086" s="19"/>
      <c r="CH1086" s="19"/>
      <c r="CI1086" s="19"/>
      <c r="CJ1086" s="19"/>
      <c r="CK1086" s="19"/>
      <c r="CL1086" s="19"/>
      <c r="CM1086" s="19"/>
    </row>
    <row r="1087" spans="1:91" s="20" customFormat="1">
      <c r="A1087" s="17"/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  <c r="AB1087" s="18"/>
      <c r="AC1087" s="18"/>
      <c r="AD1087" s="18"/>
      <c r="AE1087" s="18"/>
      <c r="AF1087" s="18"/>
      <c r="AG1087" s="18"/>
      <c r="AH1087" s="18"/>
      <c r="AI1087" s="18"/>
      <c r="AJ1087" s="18"/>
      <c r="AK1087" s="18"/>
      <c r="AL1087" s="18"/>
      <c r="AM1087" s="18"/>
      <c r="AN1087" s="18"/>
      <c r="AO1087" s="18"/>
      <c r="AP1087" s="18"/>
      <c r="AQ1087" s="1"/>
      <c r="AR1087" s="2"/>
      <c r="AS1087" s="2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19"/>
      <c r="BU1087" s="19"/>
      <c r="BV1087" s="19"/>
      <c r="BW1087" s="19"/>
      <c r="BX1087" s="19"/>
      <c r="BY1087" s="19"/>
      <c r="BZ1087" s="19"/>
      <c r="CA1087" s="19"/>
      <c r="CB1087" s="19"/>
      <c r="CC1087" s="19"/>
      <c r="CD1087" s="19"/>
      <c r="CE1087" s="19"/>
      <c r="CF1087" s="19"/>
      <c r="CG1087" s="19"/>
      <c r="CH1087" s="19"/>
      <c r="CI1087" s="19"/>
      <c r="CJ1087" s="19"/>
      <c r="CK1087" s="19"/>
      <c r="CL1087" s="19"/>
      <c r="CM1087" s="19"/>
    </row>
    <row r="1088" spans="1:91" s="20" customFormat="1">
      <c r="A1088" s="17"/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  <c r="AH1088" s="18"/>
      <c r="AI1088" s="18"/>
      <c r="AJ1088" s="18"/>
      <c r="AK1088" s="18"/>
      <c r="AL1088" s="18"/>
      <c r="AM1088" s="18"/>
      <c r="AN1088" s="18"/>
      <c r="AO1088" s="18"/>
      <c r="AP1088" s="18"/>
      <c r="AQ1088" s="1"/>
      <c r="AR1088" s="2"/>
      <c r="AS1088" s="2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19"/>
      <c r="BU1088" s="19"/>
      <c r="BV1088" s="19"/>
      <c r="BW1088" s="19"/>
      <c r="BX1088" s="19"/>
      <c r="BY1088" s="19"/>
      <c r="BZ1088" s="19"/>
      <c r="CA1088" s="19"/>
      <c r="CB1088" s="19"/>
      <c r="CC1088" s="19"/>
      <c r="CD1088" s="19"/>
      <c r="CE1088" s="19"/>
      <c r="CF1088" s="19"/>
      <c r="CG1088" s="19"/>
      <c r="CH1088" s="19"/>
      <c r="CI1088" s="19"/>
      <c r="CJ1088" s="19"/>
      <c r="CK1088" s="19"/>
      <c r="CL1088" s="19"/>
      <c r="CM1088" s="19"/>
    </row>
    <row r="1089" spans="1:91" s="20" customFormat="1">
      <c r="A1089" s="17"/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  <c r="AH1089" s="18"/>
      <c r="AI1089" s="18"/>
      <c r="AJ1089" s="18"/>
      <c r="AK1089" s="18"/>
      <c r="AL1089" s="18"/>
      <c r="AM1089" s="18"/>
      <c r="AN1089" s="18"/>
      <c r="AO1089" s="18"/>
      <c r="AP1089" s="18"/>
      <c r="AQ1089" s="1"/>
      <c r="AR1089" s="2"/>
      <c r="AS1089" s="2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19"/>
      <c r="BU1089" s="19"/>
      <c r="BV1089" s="19"/>
      <c r="BW1089" s="19"/>
      <c r="BX1089" s="19"/>
      <c r="BY1089" s="19"/>
      <c r="BZ1089" s="19"/>
      <c r="CA1089" s="19"/>
      <c r="CB1089" s="19"/>
      <c r="CC1089" s="19"/>
      <c r="CD1089" s="19"/>
      <c r="CE1089" s="19"/>
      <c r="CF1089" s="19"/>
      <c r="CG1089" s="19"/>
      <c r="CH1089" s="19"/>
      <c r="CI1089" s="19"/>
      <c r="CJ1089" s="19"/>
      <c r="CK1089" s="19"/>
      <c r="CL1089" s="19"/>
      <c r="CM1089" s="19"/>
    </row>
    <row r="1090" spans="1:91" s="20" customFormat="1">
      <c r="A1090" s="17"/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  <c r="AH1090" s="18"/>
      <c r="AI1090" s="18"/>
      <c r="AJ1090" s="18"/>
      <c r="AK1090" s="18"/>
      <c r="AL1090" s="18"/>
      <c r="AM1090" s="18"/>
      <c r="AN1090" s="18"/>
      <c r="AO1090" s="18"/>
      <c r="AP1090" s="18"/>
      <c r="AQ1090" s="1"/>
      <c r="AR1090" s="2"/>
      <c r="AS1090" s="2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19"/>
      <c r="BU1090" s="19"/>
      <c r="BV1090" s="19"/>
      <c r="BW1090" s="19"/>
      <c r="BX1090" s="19"/>
      <c r="BY1090" s="19"/>
      <c r="BZ1090" s="19"/>
      <c r="CA1090" s="19"/>
      <c r="CB1090" s="19"/>
      <c r="CC1090" s="19"/>
      <c r="CD1090" s="19"/>
      <c r="CE1090" s="19"/>
      <c r="CF1090" s="19"/>
      <c r="CG1090" s="19"/>
      <c r="CH1090" s="19"/>
      <c r="CI1090" s="19"/>
      <c r="CJ1090" s="19"/>
      <c r="CK1090" s="19"/>
      <c r="CL1090" s="19"/>
      <c r="CM1090" s="19"/>
    </row>
    <row r="1091" spans="1:91" s="20" customFormat="1">
      <c r="A1091" s="17"/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8"/>
      <c r="AD1091" s="18"/>
      <c r="AE1091" s="18"/>
      <c r="AF1091" s="18"/>
      <c r="AG1091" s="18"/>
      <c r="AH1091" s="18"/>
      <c r="AI1091" s="18"/>
      <c r="AJ1091" s="18"/>
      <c r="AK1091" s="18"/>
      <c r="AL1091" s="18"/>
      <c r="AM1091" s="18"/>
      <c r="AN1091" s="18"/>
      <c r="AO1091" s="18"/>
      <c r="AP1091" s="18"/>
      <c r="AQ1091" s="1"/>
      <c r="AR1091" s="2"/>
      <c r="AS1091" s="2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19"/>
      <c r="BU1091" s="19"/>
      <c r="BV1091" s="19"/>
      <c r="BW1091" s="19"/>
      <c r="BX1091" s="19"/>
      <c r="BY1091" s="19"/>
      <c r="BZ1091" s="19"/>
      <c r="CA1091" s="19"/>
      <c r="CB1091" s="19"/>
      <c r="CC1091" s="19"/>
      <c r="CD1091" s="19"/>
      <c r="CE1091" s="19"/>
      <c r="CF1091" s="19"/>
      <c r="CG1091" s="19"/>
      <c r="CH1091" s="19"/>
      <c r="CI1091" s="19"/>
      <c r="CJ1091" s="19"/>
      <c r="CK1091" s="19"/>
      <c r="CL1091" s="19"/>
      <c r="CM1091" s="19"/>
    </row>
    <row r="1092" spans="1:91" s="20" customFormat="1">
      <c r="A1092" s="17"/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  <c r="AA1092" s="18"/>
      <c r="AB1092" s="18"/>
      <c r="AC1092" s="18"/>
      <c r="AD1092" s="18"/>
      <c r="AE1092" s="18"/>
      <c r="AF1092" s="18"/>
      <c r="AG1092" s="18"/>
      <c r="AH1092" s="18"/>
      <c r="AI1092" s="18"/>
      <c r="AJ1092" s="18"/>
      <c r="AK1092" s="18"/>
      <c r="AL1092" s="18"/>
      <c r="AM1092" s="18"/>
      <c r="AN1092" s="18"/>
      <c r="AO1092" s="18"/>
      <c r="AP1092" s="18"/>
      <c r="AQ1092" s="1"/>
      <c r="AR1092" s="2"/>
      <c r="AS1092" s="2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19"/>
      <c r="BU1092" s="19"/>
      <c r="BV1092" s="19"/>
      <c r="BW1092" s="19"/>
      <c r="BX1092" s="19"/>
      <c r="BY1092" s="19"/>
      <c r="BZ1092" s="19"/>
      <c r="CA1092" s="19"/>
      <c r="CB1092" s="19"/>
      <c r="CC1092" s="19"/>
      <c r="CD1092" s="19"/>
      <c r="CE1092" s="19"/>
      <c r="CF1092" s="19"/>
      <c r="CG1092" s="19"/>
      <c r="CH1092" s="19"/>
      <c r="CI1092" s="19"/>
      <c r="CJ1092" s="19"/>
      <c r="CK1092" s="19"/>
      <c r="CL1092" s="19"/>
      <c r="CM1092" s="19"/>
    </row>
    <row r="1093" spans="1:91" s="20" customFormat="1">
      <c r="A1093" s="17"/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  <c r="AA1093" s="18"/>
      <c r="AB1093" s="18"/>
      <c r="AC1093" s="18"/>
      <c r="AD1093" s="18"/>
      <c r="AE1093" s="18"/>
      <c r="AF1093" s="18"/>
      <c r="AG1093" s="18"/>
      <c r="AH1093" s="18"/>
      <c r="AI1093" s="18"/>
      <c r="AJ1093" s="18"/>
      <c r="AK1093" s="18"/>
      <c r="AL1093" s="18"/>
      <c r="AM1093" s="18"/>
      <c r="AN1093" s="18"/>
      <c r="AO1093" s="18"/>
      <c r="AP1093" s="18"/>
      <c r="AQ1093" s="1"/>
      <c r="AR1093" s="2"/>
      <c r="AS1093" s="2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19"/>
      <c r="BU1093" s="19"/>
      <c r="BV1093" s="19"/>
      <c r="BW1093" s="19"/>
      <c r="BX1093" s="19"/>
      <c r="BY1093" s="19"/>
      <c r="BZ1093" s="19"/>
      <c r="CA1093" s="19"/>
      <c r="CB1093" s="19"/>
      <c r="CC1093" s="19"/>
      <c r="CD1093" s="19"/>
      <c r="CE1093" s="19"/>
      <c r="CF1093" s="19"/>
      <c r="CG1093" s="19"/>
      <c r="CH1093" s="19"/>
      <c r="CI1093" s="19"/>
      <c r="CJ1093" s="19"/>
      <c r="CK1093" s="19"/>
      <c r="CL1093" s="19"/>
      <c r="CM1093" s="19"/>
    </row>
    <row r="1094" spans="1:91" s="20" customFormat="1">
      <c r="A1094" s="17"/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  <c r="AH1094" s="18"/>
      <c r="AI1094" s="18"/>
      <c r="AJ1094" s="18"/>
      <c r="AK1094" s="18"/>
      <c r="AL1094" s="18"/>
      <c r="AM1094" s="18"/>
      <c r="AN1094" s="18"/>
      <c r="AO1094" s="18"/>
      <c r="AP1094" s="18"/>
      <c r="AQ1094" s="1"/>
      <c r="AR1094" s="2"/>
      <c r="AS1094" s="2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19"/>
      <c r="BU1094" s="19"/>
      <c r="BV1094" s="19"/>
      <c r="BW1094" s="19"/>
      <c r="BX1094" s="19"/>
      <c r="BY1094" s="19"/>
      <c r="BZ1094" s="19"/>
      <c r="CA1094" s="19"/>
      <c r="CB1094" s="19"/>
      <c r="CC1094" s="19"/>
      <c r="CD1094" s="19"/>
      <c r="CE1094" s="19"/>
      <c r="CF1094" s="19"/>
      <c r="CG1094" s="19"/>
      <c r="CH1094" s="19"/>
      <c r="CI1094" s="19"/>
      <c r="CJ1094" s="19"/>
      <c r="CK1094" s="19"/>
      <c r="CL1094" s="19"/>
      <c r="CM1094" s="19"/>
    </row>
    <row r="1095" spans="1:91" s="20" customFormat="1">
      <c r="A1095" s="17"/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8"/>
      <c r="AB1095" s="18"/>
      <c r="AC1095" s="18"/>
      <c r="AD1095" s="18"/>
      <c r="AE1095" s="18"/>
      <c r="AF1095" s="18"/>
      <c r="AG1095" s="18"/>
      <c r="AH1095" s="18"/>
      <c r="AI1095" s="18"/>
      <c r="AJ1095" s="18"/>
      <c r="AK1095" s="18"/>
      <c r="AL1095" s="18"/>
      <c r="AM1095" s="18"/>
      <c r="AN1095" s="18"/>
      <c r="AO1095" s="18"/>
      <c r="AP1095" s="18"/>
      <c r="AQ1095" s="1"/>
      <c r="AR1095" s="2"/>
      <c r="AS1095" s="2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19"/>
      <c r="BU1095" s="19"/>
      <c r="BV1095" s="19"/>
      <c r="BW1095" s="19"/>
      <c r="BX1095" s="19"/>
      <c r="BY1095" s="19"/>
      <c r="BZ1095" s="19"/>
      <c r="CA1095" s="19"/>
      <c r="CB1095" s="19"/>
      <c r="CC1095" s="19"/>
      <c r="CD1095" s="19"/>
      <c r="CE1095" s="19"/>
      <c r="CF1095" s="19"/>
      <c r="CG1095" s="19"/>
      <c r="CH1095" s="19"/>
      <c r="CI1095" s="19"/>
      <c r="CJ1095" s="19"/>
      <c r="CK1095" s="19"/>
      <c r="CL1095" s="19"/>
      <c r="CM1095" s="19"/>
    </row>
    <row r="1096" spans="1:91" s="20" customFormat="1">
      <c r="A1096" s="17"/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8"/>
      <c r="AC1096" s="18"/>
      <c r="AD1096" s="18"/>
      <c r="AE1096" s="18"/>
      <c r="AF1096" s="18"/>
      <c r="AG1096" s="18"/>
      <c r="AH1096" s="18"/>
      <c r="AI1096" s="18"/>
      <c r="AJ1096" s="18"/>
      <c r="AK1096" s="18"/>
      <c r="AL1096" s="18"/>
      <c r="AM1096" s="18"/>
      <c r="AN1096" s="18"/>
      <c r="AO1096" s="18"/>
      <c r="AP1096" s="18"/>
      <c r="AQ1096" s="1"/>
      <c r="AR1096" s="2"/>
      <c r="AS1096" s="2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19"/>
      <c r="BU1096" s="19"/>
      <c r="BV1096" s="19"/>
      <c r="BW1096" s="19"/>
      <c r="BX1096" s="19"/>
      <c r="BY1096" s="19"/>
      <c r="BZ1096" s="19"/>
      <c r="CA1096" s="19"/>
      <c r="CB1096" s="19"/>
      <c r="CC1096" s="19"/>
      <c r="CD1096" s="19"/>
      <c r="CE1096" s="19"/>
      <c r="CF1096" s="19"/>
      <c r="CG1096" s="19"/>
      <c r="CH1096" s="19"/>
      <c r="CI1096" s="19"/>
      <c r="CJ1096" s="19"/>
      <c r="CK1096" s="19"/>
      <c r="CL1096" s="19"/>
      <c r="CM1096" s="19"/>
    </row>
    <row r="1097" spans="1:91" s="20" customFormat="1">
      <c r="A1097" s="17"/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/>
      <c r="AH1097" s="18"/>
      <c r="AI1097" s="18"/>
      <c r="AJ1097" s="18"/>
      <c r="AK1097" s="18"/>
      <c r="AL1097" s="18"/>
      <c r="AM1097" s="18"/>
      <c r="AN1097" s="18"/>
      <c r="AO1097" s="18"/>
      <c r="AP1097" s="18"/>
      <c r="AQ1097" s="1"/>
      <c r="AR1097" s="2"/>
      <c r="AS1097" s="2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19"/>
      <c r="BU1097" s="19"/>
      <c r="BV1097" s="19"/>
      <c r="BW1097" s="19"/>
      <c r="BX1097" s="19"/>
      <c r="BY1097" s="19"/>
      <c r="BZ1097" s="19"/>
      <c r="CA1097" s="19"/>
      <c r="CB1097" s="19"/>
      <c r="CC1097" s="19"/>
      <c r="CD1097" s="19"/>
      <c r="CE1097" s="19"/>
      <c r="CF1097" s="19"/>
      <c r="CG1097" s="19"/>
      <c r="CH1097" s="19"/>
      <c r="CI1097" s="19"/>
      <c r="CJ1097" s="19"/>
      <c r="CK1097" s="19"/>
      <c r="CL1097" s="19"/>
      <c r="CM1097" s="19"/>
    </row>
    <row r="1098" spans="1:91" s="20" customFormat="1">
      <c r="A1098" s="17"/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  <c r="AH1098" s="18"/>
      <c r="AI1098" s="18"/>
      <c r="AJ1098" s="18"/>
      <c r="AK1098" s="18"/>
      <c r="AL1098" s="18"/>
      <c r="AM1098" s="18"/>
      <c r="AN1098" s="18"/>
      <c r="AO1098" s="18"/>
      <c r="AP1098" s="18"/>
      <c r="AQ1098" s="1"/>
      <c r="AR1098" s="2"/>
      <c r="AS1098" s="2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19"/>
      <c r="BU1098" s="19"/>
      <c r="BV1098" s="19"/>
      <c r="BW1098" s="19"/>
      <c r="BX1098" s="19"/>
      <c r="BY1098" s="19"/>
      <c r="BZ1098" s="19"/>
      <c r="CA1098" s="19"/>
      <c r="CB1098" s="19"/>
      <c r="CC1098" s="19"/>
      <c r="CD1098" s="19"/>
      <c r="CE1098" s="19"/>
      <c r="CF1098" s="19"/>
      <c r="CG1098" s="19"/>
      <c r="CH1098" s="19"/>
      <c r="CI1098" s="19"/>
      <c r="CJ1098" s="19"/>
      <c r="CK1098" s="19"/>
      <c r="CL1098" s="19"/>
      <c r="CM1098" s="19"/>
    </row>
    <row r="1099" spans="1:91" s="20" customFormat="1">
      <c r="A1099" s="17"/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  <c r="AH1099" s="18"/>
      <c r="AI1099" s="18"/>
      <c r="AJ1099" s="18"/>
      <c r="AK1099" s="18"/>
      <c r="AL1099" s="18"/>
      <c r="AM1099" s="18"/>
      <c r="AN1099" s="18"/>
      <c r="AO1099" s="18"/>
      <c r="AP1099" s="18"/>
      <c r="AQ1099" s="1"/>
      <c r="AR1099" s="2"/>
      <c r="AS1099" s="2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19"/>
      <c r="BU1099" s="19"/>
      <c r="BV1099" s="19"/>
      <c r="BW1099" s="19"/>
      <c r="BX1099" s="19"/>
      <c r="BY1099" s="19"/>
      <c r="BZ1099" s="19"/>
      <c r="CA1099" s="19"/>
      <c r="CB1099" s="19"/>
      <c r="CC1099" s="19"/>
      <c r="CD1099" s="19"/>
      <c r="CE1099" s="19"/>
      <c r="CF1099" s="19"/>
      <c r="CG1099" s="19"/>
      <c r="CH1099" s="19"/>
      <c r="CI1099" s="19"/>
      <c r="CJ1099" s="19"/>
      <c r="CK1099" s="19"/>
      <c r="CL1099" s="19"/>
      <c r="CM1099" s="19"/>
    </row>
    <row r="1100" spans="1:91" s="20" customFormat="1">
      <c r="A1100" s="17"/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  <c r="AH1100" s="18"/>
      <c r="AI1100" s="18"/>
      <c r="AJ1100" s="18"/>
      <c r="AK1100" s="18"/>
      <c r="AL1100" s="18"/>
      <c r="AM1100" s="18"/>
      <c r="AN1100" s="18"/>
      <c r="AO1100" s="18"/>
      <c r="AP1100" s="18"/>
      <c r="AQ1100" s="1"/>
      <c r="AR1100" s="2"/>
      <c r="AS1100" s="2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19"/>
      <c r="BU1100" s="19"/>
      <c r="BV1100" s="19"/>
      <c r="BW1100" s="19"/>
      <c r="BX1100" s="19"/>
      <c r="BY1100" s="19"/>
      <c r="BZ1100" s="19"/>
      <c r="CA1100" s="19"/>
      <c r="CB1100" s="19"/>
      <c r="CC1100" s="19"/>
      <c r="CD1100" s="19"/>
      <c r="CE1100" s="19"/>
      <c r="CF1100" s="19"/>
      <c r="CG1100" s="19"/>
      <c r="CH1100" s="19"/>
      <c r="CI1100" s="19"/>
      <c r="CJ1100" s="19"/>
      <c r="CK1100" s="19"/>
      <c r="CL1100" s="19"/>
      <c r="CM1100" s="19"/>
    </row>
    <row r="1101" spans="1:91" s="20" customFormat="1">
      <c r="A1101" s="17"/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  <c r="AH1101" s="18"/>
      <c r="AI1101" s="18"/>
      <c r="AJ1101" s="18"/>
      <c r="AK1101" s="18"/>
      <c r="AL1101" s="18"/>
      <c r="AM1101" s="18"/>
      <c r="AN1101" s="18"/>
      <c r="AO1101" s="18"/>
      <c r="AP1101" s="18"/>
      <c r="AQ1101" s="1"/>
      <c r="AR1101" s="2"/>
      <c r="AS1101" s="2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19"/>
      <c r="BU1101" s="19"/>
      <c r="BV1101" s="19"/>
      <c r="BW1101" s="19"/>
      <c r="BX1101" s="19"/>
      <c r="BY1101" s="19"/>
      <c r="BZ1101" s="19"/>
      <c r="CA1101" s="19"/>
      <c r="CB1101" s="19"/>
      <c r="CC1101" s="19"/>
      <c r="CD1101" s="19"/>
      <c r="CE1101" s="19"/>
      <c r="CF1101" s="19"/>
      <c r="CG1101" s="19"/>
      <c r="CH1101" s="19"/>
      <c r="CI1101" s="19"/>
      <c r="CJ1101" s="19"/>
      <c r="CK1101" s="19"/>
      <c r="CL1101" s="19"/>
      <c r="CM1101" s="19"/>
    </row>
    <row r="1102" spans="1:91" s="20" customFormat="1">
      <c r="A1102" s="17"/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/>
      <c r="AI1102" s="18"/>
      <c r="AJ1102" s="18"/>
      <c r="AK1102" s="18"/>
      <c r="AL1102" s="18"/>
      <c r="AM1102" s="18"/>
      <c r="AN1102" s="18"/>
      <c r="AO1102" s="18"/>
      <c r="AP1102" s="18"/>
      <c r="AQ1102" s="1"/>
      <c r="AR1102" s="2"/>
      <c r="AS1102" s="2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19"/>
      <c r="BU1102" s="19"/>
      <c r="BV1102" s="19"/>
      <c r="BW1102" s="19"/>
      <c r="BX1102" s="19"/>
      <c r="BY1102" s="19"/>
      <c r="BZ1102" s="19"/>
      <c r="CA1102" s="19"/>
      <c r="CB1102" s="19"/>
      <c r="CC1102" s="19"/>
      <c r="CD1102" s="19"/>
      <c r="CE1102" s="19"/>
      <c r="CF1102" s="19"/>
      <c r="CG1102" s="19"/>
      <c r="CH1102" s="19"/>
      <c r="CI1102" s="19"/>
      <c r="CJ1102" s="19"/>
      <c r="CK1102" s="19"/>
      <c r="CL1102" s="19"/>
      <c r="CM1102" s="19"/>
    </row>
    <row r="1103" spans="1:91" s="20" customFormat="1">
      <c r="A1103" s="17"/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  <c r="AB1103" s="18"/>
      <c r="AC1103" s="18"/>
      <c r="AD1103" s="18"/>
      <c r="AE1103" s="18"/>
      <c r="AF1103" s="18"/>
      <c r="AG1103" s="18"/>
      <c r="AH1103" s="18"/>
      <c r="AI1103" s="18"/>
      <c r="AJ1103" s="18"/>
      <c r="AK1103" s="18"/>
      <c r="AL1103" s="18"/>
      <c r="AM1103" s="18"/>
      <c r="AN1103" s="18"/>
      <c r="AO1103" s="18"/>
      <c r="AP1103" s="18"/>
      <c r="AQ1103" s="1"/>
      <c r="AR1103" s="2"/>
      <c r="AS1103" s="2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19"/>
      <c r="BU1103" s="19"/>
      <c r="BV1103" s="19"/>
      <c r="BW1103" s="19"/>
      <c r="BX1103" s="19"/>
      <c r="BY1103" s="19"/>
      <c r="BZ1103" s="19"/>
      <c r="CA1103" s="19"/>
      <c r="CB1103" s="19"/>
      <c r="CC1103" s="19"/>
      <c r="CD1103" s="19"/>
      <c r="CE1103" s="19"/>
      <c r="CF1103" s="19"/>
      <c r="CG1103" s="19"/>
      <c r="CH1103" s="19"/>
      <c r="CI1103" s="19"/>
      <c r="CJ1103" s="19"/>
      <c r="CK1103" s="19"/>
      <c r="CL1103" s="19"/>
      <c r="CM1103" s="19"/>
    </row>
    <row r="1104" spans="1:91" s="20" customFormat="1">
      <c r="A1104" s="17"/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/>
      <c r="AC1104" s="18"/>
      <c r="AD1104" s="18"/>
      <c r="AE1104" s="18"/>
      <c r="AF1104" s="18"/>
      <c r="AG1104" s="18"/>
      <c r="AH1104" s="18"/>
      <c r="AI1104" s="18"/>
      <c r="AJ1104" s="18"/>
      <c r="AK1104" s="18"/>
      <c r="AL1104" s="18"/>
      <c r="AM1104" s="18"/>
      <c r="AN1104" s="18"/>
      <c r="AO1104" s="18"/>
      <c r="AP1104" s="18"/>
      <c r="AQ1104" s="1"/>
      <c r="AR1104" s="2"/>
      <c r="AS1104" s="2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19"/>
      <c r="BU1104" s="19"/>
      <c r="BV1104" s="19"/>
      <c r="BW1104" s="19"/>
      <c r="BX1104" s="19"/>
      <c r="BY1104" s="19"/>
      <c r="BZ1104" s="19"/>
      <c r="CA1104" s="19"/>
      <c r="CB1104" s="19"/>
      <c r="CC1104" s="19"/>
      <c r="CD1104" s="19"/>
      <c r="CE1104" s="19"/>
      <c r="CF1104" s="19"/>
      <c r="CG1104" s="19"/>
      <c r="CH1104" s="19"/>
      <c r="CI1104" s="19"/>
      <c r="CJ1104" s="19"/>
      <c r="CK1104" s="19"/>
      <c r="CL1104" s="19"/>
      <c r="CM1104" s="19"/>
    </row>
    <row r="1105" spans="1:91" s="20" customFormat="1">
      <c r="A1105" s="17"/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8"/>
      <c r="AB1105" s="18"/>
      <c r="AC1105" s="18"/>
      <c r="AD1105" s="18"/>
      <c r="AE1105" s="18"/>
      <c r="AF1105" s="18"/>
      <c r="AG1105" s="18"/>
      <c r="AH1105" s="18"/>
      <c r="AI1105" s="18"/>
      <c r="AJ1105" s="18"/>
      <c r="AK1105" s="18"/>
      <c r="AL1105" s="18"/>
      <c r="AM1105" s="18"/>
      <c r="AN1105" s="18"/>
      <c r="AO1105" s="18"/>
      <c r="AP1105" s="18"/>
      <c r="AQ1105" s="1"/>
      <c r="AR1105" s="2"/>
      <c r="AS1105" s="2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19"/>
      <c r="BU1105" s="19"/>
      <c r="BV1105" s="19"/>
      <c r="BW1105" s="19"/>
      <c r="BX1105" s="19"/>
      <c r="BY1105" s="19"/>
      <c r="BZ1105" s="19"/>
      <c r="CA1105" s="19"/>
      <c r="CB1105" s="19"/>
      <c r="CC1105" s="19"/>
      <c r="CD1105" s="19"/>
      <c r="CE1105" s="19"/>
      <c r="CF1105" s="19"/>
      <c r="CG1105" s="19"/>
      <c r="CH1105" s="19"/>
      <c r="CI1105" s="19"/>
      <c r="CJ1105" s="19"/>
      <c r="CK1105" s="19"/>
      <c r="CL1105" s="19"/>
      <c r="CM1105" s="19"/>
    </row>
    <row r="1106" spans="1:91" s="20" customFormat="1">
      <c r="A1106" s="17"/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  <c r="AI1106" s="18"/>
      <c r="AJ1106" s="18"/>
      <c r="AK1106" s="18"/>
      <c r="AL1106" s="18"/>
      <c r="AM1106" s="18"/>
      <c r="AN1106" s="18"/>
      <c r="AO1106" s="18"/>
      <c r="AP1106" s="18"/>
      <c r="AQ1106" s="1"/>
      <c r="AR1106" s="2"/>
      <c r="AS1106" s="2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19"/>
      <c r="BU1106" s="19"/>
      <c r="BV1106" s="19"/>
      <c r="BW1106" s="19"/>
      <c r="BX1106" s="19"/>
      <c r="BY1106" s="19"/>
      <c r="BZ1106" s="19"/>
      <c r="CA1106" s="19"/>
      <c r="CB1106" s="19"/>
      <c r="CC1106" s="19"/>
      <c r="CD1106" s="19"/>
      <c r="CE1106" s="19"/>
      <c r="CF1106" s="19"/>
      <c r="CG1106" s="19"/>
      <c r="CH1106" s="19"/>
      <c r="CI1106" s="19"/>
      <c r="CJ1106" s="19"/>
      <c r="CK1106" s="19"/>
      <c r="CL1106" s="19"/>
      <c r="CM1106" s="19"/>
    </row>
    <row r="1107" spans="1:91" s="20" customFormat="1">
      <c r="A1107" s="17"/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  <c r="AA1107" s="18"/>
      <c r="AB1107" s="18"/>
      <c r="AC1107" s="18"/>
      <c r="AD1107" s="18"/>
      <c r="AE1107" s="18"/>
      <c r="AF1107" s="18"/>
      <c r="AG1107" s="18"/>
      <c r="AH1107" s="18"/>
      <c r="AI1107" s="18"/>
      <c r="AJ1107" s="18"/>
      <c r="AK1107" s="18"/>
      <c r="AL1107" s="18"/>
      <c r="AM1107" s="18"/>
      <c r="AN1107" s="18"/>
      <c r="AO1107" s="18"/>
      <c r="AP1107" s="18"/>
      <c r="AQ1107" s="1"/>
      <c r="AR1107" s="2"/>
      <c r="AS1107" s="2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19"/>
      <c r="BU1107" s="19"/>
      <c r="BV1107" s="19"/>
      <c r="BW1107" s="19"/>
      <c r="BX1107" s="19"/>
      <c r="BY1107" s="19"/>
      <c r="BZ1107" s="19"/>
      <c r="CA1107" s="19"/>
      <c r="CB1107" s="19"/>
      <c r="CC1107" s="19"/>
      <c r="CD1107" s="19"/>
      <c r="CE1107" s="19"/>
      <c r="CF1107" s="19"/>
      <c r="CG1107" s="19"/>
      <c r="CH1107" s="19"/>
      <c r="CI1107" s="19"/>
      <c r="CJ1107" s="19"/>
      <c r="CK1107" s="19"/>
      <c r="CL1107" s="19"/>
      <c r="CM1107" s="19"/>
    </row>
    <row r="1108" spans="1:91" s="20" customFormat="1">
      <c r="A1108" s="17"/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  <c r="AH1108" s="18"/>
      <c r="AI1108" s="18"/>
      <c r="AJ1108" s="18"/>
      <c r="AK1108" s="18"/>
      <c r="AL1108" s="18"/>
      <c r="AM1108" s="18"/>
      <c r="AN1108" s="18"/>
      <c r="AO1108" s="18"/>
      <c r="AP1108" s="18"/>
      <c r="AQ1108" s="1"/>
      <c r="AR1108" s="2"/>
      <c r="AS1108" s="2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19"/>
      <c r="BU1108" s="19"/>
      <c r="BV1108" s="19"/>
      <c r="BW1108" s="19"/>
      <c r="BX1108" s="19"/>
      <c r="BY1108" s="19"/>
      <c r="BZ1108" s="19"/>
      <c r="CA1108" s="19"/>
      <c r="CB1108" s="19"/>
      <c r="CC1108" s="19"/>
      <c r="CD1108" s="19"/>
      <c r="CE1108" s="19"/>
      <c r="CF1108" s="19"/>
      <c r="CG1108" s="19"/>
      <c r="CH1108" s="19"/>
      <c r="CI1108" s="19"/>
      <c r="CJ1108" s="19"/>
      <c r="CK1108" s="19"/>
      <c r="CL1108" s="19"/>
      <c r="CM1108" s="19"/>
    </row>
    <row r="1109" spans="1:91" s="20" customFormat="1">
      <c r="A1109" s="17"/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  <c r="AI1109" s="18"/>
      <c r="AJ1109" s="18"/>
      <c r="AK1109" s="18"/>
      <c r="AL1109" s="18"/>
      <c r="AM1109" s="18"/>
      <c r="AN1109" s="18"/>
      <c r="AO1109" s="18"/>
      <c r="AP1109" s="18"/>
      <c r="AQ1109" s="1"/>
      <c r="AR1109" s="2"/>
      <c r="AS1109" s="2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19"/>
      <c r="BU1109" s="19"/>
      <c r="BV1109" s="19"/>
      <c r="BW1109" s="19"/>
      <c r="BX1109" s="19"/>
      <c r="BY1109" s="19"/>
      <c r="BZ1109" s="19"/>
      <c r="CA1109" s="19"/>
      <c r="CB1109" s="19"/>
      <c r="CC1109" s="19"/>
      <c r="CD1109" s="19"/>
      <c r="CE1109" s="19"/>
      <c r="CF1109" s="19"/>
      <c r="CG1109" s="19"/>
      <c r="CH1109" s="19"/>
      <c r="CI1109" s="19"/>
      <c r="CJ1109" s="19"/>
      <c r="CK1109" s="19"/>
      <c r="CL1109" s="19"/>
      <c r="CM1109" s="19"/>
    </row>
    <row r="1110" spans="1:91" s="20" customFormat="1">
      <c r="A1110" s="17"/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8"/>
      <c r="AB1110" s="18"/>
      <c r="AC1110" s="18"/>
      <c r="AD1110" s="18"/>
      <c r="AE1110" s="18"/>
      <c r="AF1110" s="18"/>
      <c r="AG1110" s="18"/>
      <c r="AH1110" s="18"/>
      <c r="AI1110" s="18"/>
      <c r="AJ1110" s="18"/>
      <c r="AK1110" s="18"/>
      <c r="AL1110" s="18"/>
      <c r="AM1110" s="18"/>
      <c r="AN1110" s="18"/>
      <c r="AO1110" s="18"/>
      <c r="AP1110" s="18"/>
      <c r="AQ1110" s="1"/>
      <c r="AR1110" s="2"/>
      <c r="AS1110" s="2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19"/>
      <c r="BU1110" s="19"/>
      <c r="BV1110" s="19"/>
      <c r="BW1110" s="19"/>
      <c r="BX1110" s="19"/>
      <c r="BY1110" s="19"/>
      <c r="BZ1110" s="19"/>
      <c r="CA1110" s="19"/>
      <c r="CB1110" s="19"/>
      <c r="CC1110" s="19"/>
      <c r="CD1110" s="19"/>
      <c r="CE1110" s="19"/>
      <c r="CF1110" s="19"/>
      <c r="CG1110" s="19"/>
      <c r="CH1110" s="19"/>
      <c r="CI1110" s="19"/>
      <c r="CJ1110" s="19"/>
      <c r="CK1110" s="19"/>
      <c r="CL1110" s="19"/>
      <c r="CM1110" s="19"/>
    </row>
    <row r="1111" spans="1:91" s="20" customFormat="1">
      <c r="A1111" s="17"/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  <c r="AI1111" s="18"/>
      <c r="AJ1111" s="18"/>
      <c r="AK1111" s="18"/>
      <c r="AL1111" s="18"/>
      <c r="AM1111" s="18"/>
      <c r="AN1111" s="18"/>
      <c r="AO1111" s="18"/>
      <c r="AP1111" s="18"/>
      <c r="AQ1111" s="1"/>
      <c r="AR1111" s="2"/>
      <c r="AS1111" s="2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19"/>
      <c r="BU1111" s="19"/>
      <c r="BV1111" s="19"/>
      <c r="BW1111" s="19"/>
      <c r="BX1111" s="19"/>
      <c r="BY1111" s="19"/>
      <c r="BZ1111" s="19"/>
      <c r="CA1111" s="19"/>
      <c r="CB1111" s="19"/>
      <c r="CC1111" s="19"/>
      <c r="CD1111" s="19"/>
      <c r="CE1111" s="19"/>
      <c r="CF1111" s="19"/>
      <c r="CG1111" s="19"/>
      <c r="CH1111" s="19"/>
      <c r="CI1111" s="19"/>
      <c r="CJ1111" s="19"/>
      <c r="CK1111" s="19"/>
      <c r="CL1111" s="19"/>
      <c r="CM1111" s="19"/>
    </row>
    <row r="1112" spans="1:91" s="20" customFormat="1">
      <c r="A1112" s="17"/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  <c r="AH1112" s="18"/>
      <c r="AI1112" s="18"/>
      <c r="AJ1112" s="18"/>
      <c r="AK1112" s="18"/>
      <c r="AL1112" s="18"/>
      <c r="AM1112" s="18"/>
      <c r="AN1112" s="18"/>
      <c r="AO1112" s="18"/>
      <c r="AP1112" s="18"/>
      <c r="AQ1112" s="1"/>
      <c r="AR1112" s="2"/>
      <c r="AS1112" s="2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19"/>
      <c r="BU1112" s="19"/>
      <c r="BV1112" s="19"/>
      <c r="BW1112" s="19"/>
      <c r="BX1112" s="19"/>
      <c r="BY1112" s="19"/>
      <c r="BZ1112" s="19"/>
      <c r="CA1112" s="19"/>
      <c r="CB1112" s="19"/>
      <c r="CC1112" s="19"/>
      <c r="CD1112" s="19"/>
      <c r="CE1112" s="19"/>
      <c r="CF1112" s="19"/>
      <c r="CG1112" s="19"/>
      <c r="CH1112" s="19"/>
      <c r="CI1112" s="19"/>
      <c r="CJ1112" s="19"/>
      <c r="CK1112" s="19"/>
      <c r="CL1112" s="19"/>
      <c r="CM1112" s="19"/>
    </row>
    <row r="1113" spans="1:91" s="20" customFormat="1">
      <c r="A1113" s="17"/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  <c r="AI1113" s="18"/>
      <c r="AJ1113" s="18"/>
      <c r="AK1113" s="18"/>
      <c r="AL1113" s="18"/>
      <c r="AM1113" s="18"/>
      <c r="AN1113" s="18"/>
      <c r="AO1113" s="18"/>
      <c r="AP1113" s="18"/>
      <c r="AQ1113" s="1"/>
      <c r="AR1113" s="2"/>
      <c r="AS1113" s="2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19"/>
      <c r="BU1113" s="19"/>
      <c r="BV1113" s="19"/>
      <c r="BW1113" s="19"/>
      <c r="BX1113" s="19"/>
      <c r="BY1113" s="19"/>
      <c r="BZ1113" s="19"/>
      <c r="CA1113" s="19"/>
      <c r="CB1113" s="19"/>
      <c r="CC1113" s="19"/>
      <c r="CD1113" s="19"/>
      <c r="CE1113" s="19"/>
      <c r="CF1113" s="19"/>
      <c r="CG1113" s="19"/>
      <c r="CH1113" s="19"/>
      <c r="CI1113" s="19"/>
      <c r="CJ1113" s="19"/>
      <c r="CK1113" s="19"/>
      <c r="CL1113" s="19"/>
      <c r="CM1113" s="19"/>
    </row>
    <row r="1114" spans="1:91" s="20" customFormat="1">
      <c r="A1114" s="17"/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  <c r="AI1114" s="18"/>
      <c r="AJ1114" s="18"/>
      <c r="AK1114" s="18"/>
      <c r="AL1114" s="18"/>
      <c r="AM1114" s="18"/>
      <c r="AN1114" s="18"/>
      <c r="AO1114" s="18"/>
      <c r="AP1114" s="18"/>
      <c r="AQ1114" s="1"/>
      <c r="AR1114" s="2"/>
      <c r="AS1114" s="2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19"/>
      <c r="BU1114" s="19"/>
      <c r="BV1114" s="19"/>
      <c r="BW1114" s="19"/>
      <c r="BX1114" s="19"/>
      <c r="BY1114" s="19"/>
      <c r="BZ1114" s="19"/>
      <c r="CA1114" s="19"/>
      <c r="CB1114" s="19"/>
      <c r="CC1114" s="19"/>
      <c r="CD1114" s="19"/>
      <c r="CE1114" s="19"/>
      <c r="CF1114" s="19"/>
      <c r="CG1114" s="19"/>
      <c r="CH1114" s="19"/>
      <c r="CI1114" s="19"/>
      <c r="CJ1114" s="19"/>
      <c r="CK1114" s="19"/>
      <c r="CL1114" s="19"/>
      <c r="CM1114" s="19"/>
    </row>
    <row r="1115" spans="1:91" s="20" customFormat="1">
      <c r="A1115" s="17"/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  <c r="AI1115" s="18"/>
      <c r="AJ1115" s="18"/>
      <c r="AK1115" s="18"/>
      <c r="AL1115" s="18"/>
      <c r="AM1115" s="18"/>
      <c r="AN1115" s="18"/>
      <c r="AO1115" s="18"/>
      <c r="AP1115" s="18"/>
      <c r="AQ1115" s="1"/>
      <c r="AR1115" s="2"/>
      <c r="AS1115" s="2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19"/>
      <c r="BU1115" s="19"/>
      <c r="BV1115" s="19"/>
      <c r="BW1115" s="19"/>
      <c r="BX1115" s="19"/>
      <c r="BY1115" s="19"/>
      <c r="BZ1115" s="19"/>
      <c r="CA1115" s="19"/>
      <c r="CB1115" s="19"/>
      <c r="CC1115" s="19"/>
      <c r="CD1115" s="19"/>
      <c r="CE1115" s="19"/>
      <c r="CF1115" s="19"/>
      <c r="CG1115" s="19"/>
      <c r="CH1115" s="19"/>
      <c r="CI1115" s="19"/>
      <c r="CJ1115" s="19"/>
      <c r="CK1115" s="19"/>
      <c r="CL1115" s="19"/>
      <c r="CM1115" s="19"/>
    </row>
    <row r="1116" spans="1:91" s="20" customFormat="1">
      <c r="A1116" s="17"/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  <c r="AH1116" s="18"/>
      <c r="AI1116" s="18"/>
      <c r="AJ1116" s="18"/>
      <c r="AK1116" s="18"/>
      <c r="AL1116" s="18"/>
      <c r="AM1116" s="18"/>
      <c r="AN1116" s="18"/>
      <c r="AO1116" s="18"/>
      <c r="AP1116" s="18"/>
      <c r="AQ1116" s="1"/>
      <c r="AR1116" s="2"/>
      <c r="AS1116" s="2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19"/>
      <c r="BU1116" s="19"/>
      <c r="BV1116" s="19"/>
      <c r="BW1116" s="19"/>
      <c r="BX1116" s="19"/>
      <c r="BY1116" s="19"/>
      <c r="BZ1116" s="19"/>
      <c r="CA1116" s="19"/>
      <c r="CB1116" s="19"/>
      <c r="CC1116" s="19"/>
      <c r="CD1116" s="19"/>
      <c r="CE1116" s="19"/>
      <c r="CF1116" s="19"/>
      <c r="CG1116" s="19"/>
      <c r="CH1116" s="19"/>
      <c r="CI1116" s="19"/>
      <c r="CJ1116" s="19"/>
      <c r="CK1116" s="19"/>
      <c r="CL1116" s="19"/>
      <c r="CM1116" s="19"/>
    </row>
    <row r="1117" spans="1:91" s="20" customFormat="1">
      <c r="A1117" s="17"/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  <c r="AI1117" s="18"/>
      <c r="AJ1117" s="18"/>
      <c r="AK1117" s="18"/>
      <c r="AL1117" s="18"/>
      <c r="AM1117" s="18"/>
      <c r="AN1117" s="18"/>
      <c r="AO1117" s="18"/>
      <c r="AP1117" s="18"/>
      <c r="AQ1117" s="1"/>
      <c r="AR1117" s="2"/>
      <c r="AS1117" s="2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19"/>
      <c r="BU1117" s="19"/>
      <c r="BV1117" s="19"/>
      <c r="BW1117" s="19"/>
      <c r="BX1117" s="19"/>
      <c r="BY1117" s="19"/>
      <c r="BZ1117" s="19"/>
      <c r="CA1117" s="19"/>
      <c r="CB1117" s="19"/>
      <c r="CC1117" s="19"/>
      <c r="CD1117" s="19"/>
      <c r="CE1117" s="19"/>
      <c r="CF1117" s="19"/>
      <c r="CG1117" s="19"/>
      <c r="CH1117" s="19"/>
      <c r="CI1117" s="19"/>
      <c r="CJ1117" s="19"/>
      <c r="CK1117" s="19"/>
      <c r="CL1117" s="19"/>
      <c r="CM1117" s="19"/>
    </row>
    <row r="1118" spans="1:91" s="20" customFormat="1">
      <c r="A1118" s="17"/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  <c r="AI1118" s="18"/>
      <c r="AJ1118" s="18"/>
      <c r="AK1118" s="18"/>
      <c r="AL1118" s="18"/>
      <c r="AM1118" s="18"/>
      <c r="AN1118" s="18"/>
      <c r="AO1118" s="18"/>
      <c r="AP1118" s="18"/>
      <c r="AQ1118" s="1"/>
      <c r="AR1118" s="2"/>
      <c r="AS1118" s="2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19"/>
      <c r="BU1118" s="19"/>
      <c r="BV1118" s="19"/>
      <c r="BW1118" s="19"/>
      <c r="BX1118" s="19"/>
      <c r="BY1118" s="19"/>
      <c r="BZ1118" s="19"/>
      <c r="CA1118" s="19"/>
      <c r="CB1118" s="19"/>
      <c r="CC1118" s="19"/>
      <c r="CD1118" s="19"/>
      <c r="CE1118" s="19"/>
      <c r="CF1118" s="19"/>
      <c r="CG1118" s="19"/>
      <c r="CH1118" s="19"/>
      <c r="CI1118" s="19"/>
      <c r="CJ1118" s="19"/>
      <c r="CK1118" s="19"/>
      <c r="CL1118" s="19"/>
      <c r="CM1118" s="19"/>
    </row>
    <row r="1119" spans="1:91" s="20" customFormat="1">
      <c r="A1119" s="17"/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18"/>
      <c r="AA1119" s="18"/>
      <c r="AB1119" s="18"/>
      <c r="AC1119" s="18"/>
      <c r="AD1119" s="18"/>
      <c r="AE1119" s="18"/>
      <c r="AF1119" s="18"/>
      <c r="AG1119" s="18"/>
      <c r="AH1119" s="18"/>
      <c r="AI1119" s="18"/>
      <c r="AJ1119" s="18"/>
      <c r="AK1119" s="18"/>
      <c r="AL1119" s="18"/>
      <c r="AM1119" s="18"/>
      <c r="AN1119" s="18"/>
      <c r="AO1119" s="18"/>
      <c r="AP1119" s="18"/>
      <c r="AQ1119" s="1"/>
      <c r="AR1119" s="2"/>
      <c r="AS1119" s="2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19"/>
      <c r="BU1119" s="19"/>
      <c r="BV1119" s="19"/>
      <c r="BW1119" s="19"/>
      <c r="BX1119" s="19"/>
      <c r="BY1119" s="19"/>
      <c r="BZ1119" s="19"/>
      <c r="CA1119" s="19"/>
      <c r="CB1119" s="19"/>
      <c r="CC1119" s="19"/>
      <c r="CD1119" s="19"/>
      <c r="CE1119" s="19"/>
      <c r="CF1119" s="19"/>
      <c r="CG1119" s="19"/>
      <c r="CH1119" s="19"/>
      <c r="CI1119" s="19"/>
      <c r="CJ1119" s="19"/>
      <c r="CK1119" s="19"/>
      <c r="CL1119" s="19"/>
      <c r="CM1119" s="19"/>
    </row>
    <row r="1120" spans="1:91" s="20" customFormat="1">
      <c r="A1120" s="17"/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  <c r="AI1120" s="18"/>
      <c r="AJ1120" s="18"/>
      <c r="AK1120" s="18"/>
      <c r="AL1120" s="18"/>
      <c r="AM1120" s="18"/>
      <c r="AN1120" s="18"/>
      <c r="AO1120" s="18"/>
      <c r="AP1120" s="18"/>
      <c r="AQ1120" s="1"/>
      <c r="AR1120" s="2"/>
      <c r="AS1120" s="2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19"/>
      <c r="BU1120" s="19"/>
      <c r="BV1120" s="19"/>
      <c r="BW1120" s="19"/>
      <c r="BX1120" s="19"/>
      <c r="BY1120" s="19"/>
      <c r="BZ1120" s="19"/>
      <c r="CA1120" s="19"/>
      <c r="CB1120" s="19"/>
      <c r="CC1120" s="19"/>
      <c r="CD1120" s="19"/>
      <c r="CE1120" s="19"/>
      <c r="CF1120" s="19"/>
      <c r="CG1120" s="19"/>
      <c r="CH1120" s="19"/>
      <c r="CI1120" s="19"/>
      <c r="CJ1120" s="19"/>
      <c r="CK1120" s="19"/>
      <c r="CL1120" s="19"/>
      <c r="CM1120" s="19"/>
    </row>
    <row r="1121" spans="1:91" s="20" customFormat="1">
      <c r="A1121" s="17"/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  <c r="AI1121" s="18"/>
      <c r="AJ1121" s="18"/>
      <c r="AK1121" s="18"/>
      <c r="AL1121" s="18"/>
      <c r="AM1121" s="18"/>
      <c r="AN1121" s="18"/>
      <c r="AO1121" s="18"/>
      <c r="AP1121" s="18"/>
      <c r="AQ1121" s="1"/>
      <c r="AR1121" s="2"/>
      <c r="AS1121" s="2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19"/>
      <c r="BU1121" s="19"/>
      <c r="BV1121" s="19"/>
      <c r="BW1121" s="19"/>
      <c r="BX1121" s="19"/>
      <c r="BY1121" s="19"/>
      <c r="BZ1121" s="19"/>
      <c r="CA1121" s="19"/>
      <c r="CB1121" s="19"/>
      <c r="CC1121" s="19"/>
      <c r="CD1121" s="19"/>
      <c r="CE1121" s="19"/>
      <c r="CF1121" s="19"/>
      <c r="CG1121" s="19"/>
      <c r="CH1121" s="19"/>
      <c r="CI1121" s="19"/>
      <c r="CJ1121" s="19"/>
      <c r="CK1121" s="19"/>
      <c r="CL1121" s="19"/>
      <c r="CM1121" s="19"/>
    </row>
    <row r="1122" spans="1:91" s="20" customFormat="1">
      <c r="A1122" s="17"/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/>
      <c r="AI1122" s="18"/>
      <c r="AJ1122" s="18"/>
      <c r="AK1122" s="18"/>
      <c r="AL1122" s="18"/>
      <c r="AM1122" s="18"/>
      <c r="AN1122" s="18"/>
      <c r="AO1122" s="18"/>
      <c r="AP1122" s="18"/>
      <c r="AQ1122" s="1"/>
      <c r="AR1122" s="2"/>
      <c r="AS1122" s="2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19"/>
      <c r="BU1122" s="19"/>
      <c r="BV1122" s="19"/>
      <c r="BW1122" s="19"/>
      <c r="BX1122" s="19"/>
      <c r="BY1122" s="19"/>
      <c r="BZ1122" s="19"/>
      <c r="CA1122" s="19"/>
      <c r="CB1122" s="19"/>
      <c r="CC1122" s="19"/>
      <c r="CD1122" s="19"/>
      <c r="CE1122" s="19"/>
      <c r="CF1122" s="19"/>
      <c r="CG1122" s="19"/>
      <c r="CH1122" s="19"/>
      <c r="CI1122" s="19"/>
      <c r="CJ1122" s="19"/>
      <c r="CK1122" s="19"/>
      <c r="CL1122" s="19"/>
      <c r="CM1122" s="19"/>
    </row>
    <row r="1123" spans="1:91" s="20" customFormat="1">
      <c r="A1123" s="17"/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  <c r="AH1123" s="18"/>
      <c r="AI1123" s="18"/>
      <c r="AJ1123" s="18"/>
      <c r="AK1123" s="18"/>
      <c r="AL1123" s="18"/>
      <c r="AM1123" s="18"/>
      <c r="AN1123" s="18"/>
      <c r="AO1123" s="18"/>
      <c r="AP1123" s="18"/>
      <c r="AQ1123" s="1"/>
      <c r="AR1123" s="2"/>
      <c r="AS1123" s="2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19"/>
      <c r="BU1123" s="19"/>
      <c r="BV1123" s="19"/>
      <c r="BW1123" s="19"/>
      <c r="BX1123" s="19"/>
      <c r="BY1123" s="19"/>
      <c r="BZ1123" s="19"/>
      <c r="CA1123" s="19"/>
      <c r="CB1123" s="19"/>
      <c r="CC1123" s="19"/>
      <c r="CD1123" s="19"/>
      <c r="CE1123" s="19"/>
      <c r="CF1123" s="19"/>
      <c r="CG1123" s="19"/>
      <c r="CH1123" s="19"/>
      <c r="CI1123" s="19"/>
      <c r="CJ1123" s="19"/>
      <c r="CK1123" s="19"/>
      <c r="CL1123" s="19"/>
      <c r="CM1123" s="19"/>
    </row>
    <row r="1124" spans="1:91" s="20" customFormat="1">
      <c r="A1124" s="17"/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  <c r="AI1124" s="18"/>
      <c r="AJ1124" s="18"/>
      <c r="AK1124" s="18"/>
      <c r="AL1124" s="18"/>
      <c r="AM1124" s="18"/>
      <c r="AN1124" s="18"/>
      <c r="AO1124" s="18"/>
      <c r="AP1124" s="18"/>
      <c r="AQ1124" s="1"/>
      <c r="AR1124" s="2"/>
      <c r="AS1124" s="2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19"/>
      <c r="BU1124" s="19"/>
      <c r="BV1124" s="19"/>
      <c r="BW1124" s="19"/>
      <c r="BX1124" s="19"/>
      <c r="BY1124" s="19"/>
      <c r="BZ1124" s="19"/>
      <c r="CA1124" s="19"/>
      <c r="CB1124" s="19"/>
      <c r="CC1124" s="19"/>
      <c r="CD1124" s="19"/>
      <c r="CE1124" s="19"/>
      <c r="CF1124" s="19"/>
      <c r="CG1124" s="19"/>
      <c r="CH1124" s="19"/>
      <c r="CI1124" s="19"/>
      <c r="CJ1124" s="19"/>
      <c r="CK1124" s="19"/>
      <c r="CL1124" s="19"/>
      <c r="CM1124" s="19"/>
    </row>
    <row r="1125" spans="1:91" s="20" customFormat="1">
      <c r="A1125" s="17"/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/>
      <c r="AC1125" s="18"/>
      <c r="AD1125" s="18"/>
      <c r="AE1125" s="18"/>
      <c r="AF1125" s="18"/>
      <c r="AG1125" s="18"/>
      <c r="AH1125" s="18"/>
      <c r="AI1125" s="18"/>
      <c r="AJ1125" s="18"/>
      <c r="AK1125" s="18"/>
      <c r="AL1125" s="18"/>
      <c r="AM1125" s="18"/>
      <c r="AN1125" s="18"/>
      <c r="AO1125" s="18"/>
      <c r="AP1125" s="18"/>
      <c r="AQ1125" s="1"/>
      <c r="AR1125" s="2"/>
      <c r="AS1125" s="2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19"/>
      <c r="BU1125" s="19"/>
      <c r="BV1125" s="19"/>
      <c r="BW1125" s="19"/>
      <c r="BX1125" s="19"/>
      <c r="BY1125" s="19"/>
      <c r="BZ1125" s="19"/>
      <c r="CA1125" s="19"/>
      <c r="CB1125" s="19"/>
      <c r="CC1125" s="19"/>
      <c r="CD1125" s="19"/>
      <c r="CE1125" s="19"/>
      <c r="CF1125" s="19"/>
      <c r="CG1125" s="19"/>
      <c r="CH1125" s="19"/>
      <c r="CI1125" s="19"/>
      <c r="CJ1125" s="19"/>
      <c r="CK1125" s="19"/>
      <c r="CL1125" s="19"/>
      <c r="CM1125" s="19"/>
    </row>
    <row r="1126" spans="1:91" s="20" customFormat="1">
      <c r="A1126" s="17"/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  <c r="AH1126" s="18"/>
      <c r="AI1126" s="18"/>
      <c r="AJ1126" s="18"/>
      <c r="AK1126" s="18"/>
      <c r="AL1126" s="18"/>
      <c r="AM1126" s="18"/>
      <c r="AN1126" s="18"/>
      <c r="AO1126" s="18"/>
      <c r="AP1126" s="18"/>
      <c r="AQ1126" s="1"/>
      <c r="AR1126" s="2"/>
      <c r="AS1126" s="2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19"/>
      <c r="BU1126" s="19"/>
      <c r="BV1126" s="19"/>
      <c r="BW1126" s="19"/>
      <c r="BX1126" s="19"/>
      <c r="BY1126" s="19"/>
      <c r="BZ1126" s="19"/>
      <c r="CA1126" s="19"/>
      <c r="CB1126" s="19"/>
      <c r="CC1126" s="19"/>
      <c r="CD1126" s="19"/>
      <c r="CE1126" s="19"/>
      <c r="CF1126" s="19"/>
      <c r="CG1126" s="19"/>
      <c r="CH1126" s="19"/>
      <c r="CI1126" s="19"/>
      <c r="CJ1126" s="19"/>
      <c r="CK1126" s="19"/>
      <c r="CL1126" s="19"/>
      <c r="CM1126" s="19"/>
    </row>
    <row r="1127" spans="1:91" s="20" customFormat="1">
      <c r="A1127" s="17"/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  <c r="AA1127" s="18"/>
      <c r="AB1127" s="18"/>
      <c r="AC1127" s="18"/>
      <c r="AD1127" s="18"/>
      <c r="AE1127" s="18"/>
      <c r="AF1127" s="18"/>
      <c r="AG1127" s="18"/>
      <c r="AH1127" s="18"/>
      <c r="AI1127" s="18"/>
      <c r="AJ1127" s="18"/>
      <c r="AK1127" s="18"/>
      <c r="AL1127" s="18"/>
      <c r="AM1127" s="18"/>
      <c r="AN1127" s="18"/>
      <c r="AO1127" s="18"/>
      <c r="AP1127" s="18"/>
      <c r="AQ1127" s="1"/>
      <c r="AR1127" s="2"/>
      <c r="AS1127" s="2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19"/>
      <c r="BU1127" s="19"/>
      <c r="BV1127" s="19"/>
      <c r="BW1127" s="19"/>
      <c r="BX1127" s="19"/>
      <c r="BY1127" s="19"/>
      <c r="BZ1127" s="19"/>
      <c r="CA1127" s="19"/>
      <c r="CB1127" s="19"/>
      <c r="CC1127" s="19"/>
      <c r="CD1127" s="19"/>
      <c r="CE1127" s="19"/>
      <c r="CF1127" s="19"/>
      <c r="CG1127" s="19"/>
      <c r="CH1127" s="19"/>
      <c r="CI1127" s="19"/>
      <c r="CJ1127" s="19"/>
      <c r="CK1127" s="19"/>
      <c r="CL1127" s="19"/>
      <c r="CM1127" s="19"/>
    </row>
    <row r="1128" spans="1:91" s="20" customFormat="1">
      <c r="A1128" s="17"/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  <c r="AH1128" s="18"/>
      <c r="AI1128" s="18"/>
      <c r="AJ1128" s="18"/>
      <c r="AK1128" s="18"/>
      <c r="AL1128" s="18"/>
      <c r="AM1128" s="18"/>
      <c r="AN1128" s="18"/>
      <c r="AO1128" s="18"/>
      <c r="AP1128" s="18"/>
      <c r="AQ1128" s="1"/>
      <c r="AR1128" s="2"/>
      <c r="AS1128" s="2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19"/>
      <c r="BU1128" s="19"/>
      <c r="BV1128" s="19"/>
      <c r="BW1128" s="19"/>
      <c r="BX1128" s="19"/>
      <c r="BY1128" s="19"/>
      <c r="BZ1128" s="19"/>
      <c r="CA1128" s="19"/>
      <c r="CB1128" s="19"/>
      <c r="CC1128" s="19"/>
      <c r="CD1128" s="19"/>
      <c r="CE1128" s="19"/>
      <c r="CF1128" s="19"/>
      <c r="CG1128" s="19"/>
      <c r="CH1128" s="19"/>
      <c r="CI1128" s="19"/>
      <c r="CJ1128" s="19"/>
      <c r="CK1128" s="19"/>
      <c r="CL1128" s="19"/>
      <c r="CM1128" s="19"/>
    </row>
    <row r="1129" spans="1:91" s="20" customFormat="1">
      <c r="A1129" s="17"/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  <c r="AA1129" s="18"/>
      <c r="AB1129" s="18"/>
      <c r="AC1129" s="18"/>
      <c r="AD1129" s="18"/>
      <c r="AE1129" s="18"/>
      <c r="AF1129" s="18"/>
      <c r="AG1129" s="18"/>
      <c r="AH1129" s="18"/>
      <c r="AI1129" s="18"/>
      <c r="AJ1129" s="18"/>
      <c r="AK1129" s="18"/>
      <c r="AL1129" s="18"/>
      <c r="AM1129" s="18"/>
      <c r="AN1129" s="18"/>
      <c r="AO1129" s="18"/>
      <c r="AP1129" s="18"/>
      <c r="AQ1129" s="1"/>
      <c r="AR1129" s="2"/>
      <c r="AS1129" s="2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19"/>
      <c r="BU1129" s="19"/>
      <c r="BV1129" s="19"/>
      <c r="BW1129" s="19"/>
      <c r="BX1129" s="19"/>
      <c r="BY1129" s="19"/>
      <c r="BZ1129" s="19"/>
      <c r="CA1129" s="19"/>
      <c r="CB1129" s="19"/>
      <c r="CC1129" s="19"/>
      <c r="CD1129" s="19"/>
      <c r="CE1129" s="19"/>
      <c r="CF1129" s="19"/>
      <c r="CG1129" s="19"/>
      <c r="CH1129" s="19"/>
      <c r="CI1129" s="19"/>
      <c r="CJ1129" s="19"/>
      <c r="CK1129" s="19"/>
      <c r="CL1129" s="19"/>
      <c r="CM1129" s="19"/>
    </row>
    <row r="1130" spans="1:91" s="20" customFormat="1">
      <c r="A1130" s="17"/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  <c r="AA1130" s="18"/>
      <c r="AB1130" s="18"/>
      <c r="AC1130" s="18"/>
      <c r="AD1130" s="18"/>
      <c r="AE1130" s="18"/>
      <c r="AF1130" s="18"/>
      <c r="AG1130" s="18"/>
      <c r="AH1130" s="18"/>
      <c r="AI1130" s="18"/>
      <c r="AJ1130" s="18"/>
      <c r="AK1130" s="18"/>
      <c r="AL1130" s="18"/>
      <c r="AM1130" s="18"/>
      <c r="AN1130" s="18"/>
      <c r="AO1130" s="18"/>
      <c r="AP1130" s="18"/>
      <c r="AQ1130" s="1"/>
      <c r="AR1130" s="2"/>
      <c r="AS1130" s="2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19"/>
      <c r="BU1130" s="19"/>
      <c r="BV1130" s="19"/>
      <c r="BW1130" s="19"/>
      <c r="BX1130" s="19"/>
      <c r="BY1130" s="19"/>
      <c r="BZ1130" s="19"/>
      <c r="CA1130" s="19"/>
      <c r="CB1130" s="19"/>
      <c r="CC1130" s="19"/>
      <c r="CD1130" s="19"/>
      <c r="CE1130" s="19"/>
      <c r="CF1130" s="19"/>
      <c r="CG1130" s="19"/>
      <c r="CH1130" s="19"/>
      <c r="CI1130" s="19"/>
      <c r="CJ1130" s="19"/>
      <c r="CK1130" s="19"/>
      <c r="CL1130" s="19"/>
      <c r="CM1130" s="19"/>
    </row>
    <row r="1131" spans="1:91" s="20" customFormat="1">
      <c r="A1131" s="17"/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  <c r="AI1131" s="18"/>
      <c r="AJ1131" s="18"/>
      <c r="AK1131" s="18"/>
      <c r="AL1131" s="18"/>
      <c r="AM1131" s="18"/>
      <c r="AN1131" s="18"/>
      <c r="AO1131" s="18"/>
      <c r="AP1131" s="18"/>
      <c r="AQ1131" s="1"/>
      <c r="AR1131" s="2"/>
      <c r="AS1131" s="2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19"/>
      <c r="BU1131" s="19"/>
      <c r="BV1131" s="19"/>
      <c r="BW1131" s="19"/>
      <c r="BX1131" s="19"/>
      <c r="BY1131" s="19"/>
      <c r="BZ1131" s="19"/>
      <c r="CA1131" s="19"/>
      <c r="CB1131" s="19"/>
      <c r="CC1131" s="19"/>
      <c r="CD1131" s="19"/>
      <c r="CE1131" s="19"/>
      <c r="CF1131" s="19"/>
      <c r="CG1131" s="19"/>
      <c r="CH1131" s="19"/>
      <c r="CI1131" s="19"/>
      <c r="CJ1131" s="19"/>
      <c r="CK1131" s="19"/>
      <c r="CL1131" s="19"/>
      <c r="CM1131" s="19"/>
    </row>
    <row r="1132" spans="1:91" s="20" customFormat="1">
      <c r="A1132" s="17"/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  <c r="AI1132" s="18"/>
      <c r="AJ1132" s="18"/>
      <c r="AK1132" s="18"/>
      <c r="AL1132" s="18"/>
      <c r="AM1132" s="18"/>
      <c r="AN1132" s="18"/>
      <c r="AO1132" s="18"/>
      <c r="AP1132" s="18"/>
      <c r="AQ1132" s="1"/>
      <c r="AR1132" s="2"/>
      <c r="AS1132" s="2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19"/>
      <c r="BU1132" s="19"/>
      <c r="BV1132" s="19"/>
      <c r="BW1132" s="19"/>
      <c r="BX1132" s="19"/>
      <c r="BY1132" s="19"/>
      <c r="BZ1132" s="19"/>
      <c r="CA1132" s="19"/>
      <c r="CB1132" s="19"/>
      <c r="CC1132" s="19"/>
      <c r="CD1132" s="19"/>
      <c r="CE1132" s="19"/>
      <c r="CF1132" s="19"/>
      <c r="CG1132" s="19"/>
      <c r="CH1132" s="19"/>
      <c r="CI1132" s="19"/>
      <c r="CJ1132" s="19"/>
      <c r="CK1132" s="19"/>
      <c r="CL1132" s="19"/>
      <c r="CM1132" s="19"/>
    </row>
    <row r="1133" spans="1:91" s="20" customFormat="1">
      <c r="A1133" s="17"/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  <c r="AI1133" s="18"/>
      <c r="AJ1133" s="18"/>
      <c r="AK1133" s="18"/>
      <c r="AL1133" s="18"/>
      <c r="AM1133" s="18"/>
      <c r="AN1133" s="18"/>
      <c r="AO1133" s="18"/>
      <c r="AP1133" s="18"/>
      <c r="AQ1133" s="1"/>
      <c r="AR1133" s="2"/>
      <c r="AS1133" s="2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19"/>
      <c r="BU1133" s="19"/>
      <c r="BV1133" s="19"/>
      <c r="BW1133" s="19"/>
      <c r="BX1133" s="19"/>
      <c r="BY1133" s="19"/>
      <c r="BZ1133" s="19"/>
      <c r="CA1133" s="19"/>
      <c r="CB1133" s="19"/>
      <c r="CC1133" s="19"/>
      <c r="CD1133" s="19"/>
      <c r="CE1133" s="19"/>
      <c r="CF1133" s="19"/>
      <c r="CG1133" s="19"/>
      <c r="CH1133" s="19"/>
      <c r="CI1133" s="19"/>
      <c r="CJ1133" s="19"/>
      <c r="CK1133" s="19"/>
      <c r="CL1133" s="19"/>
      <c r="CM1133" s="19"/>
    </row>
    <row r="1134" spans="1:91" s="20" customFormat="1">
      <c r="A1134" s="17"/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18"/>
      <c r="AK1134" s="18"/>
      <c r="AL1134" s="18"/>
      <c r="AM1134" s="18"/>
      <c r="AN1134" s="18"/>
      <c r="AO1134" s="18"/>
      <c r="AP1134" s="18"/>
      <c r="AQ1134" s="1"/>
      <c r="AR1134" s="2"/>
      <c r="AS1134" s="2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19"/>
      <c r="BU1134" s="19"/>
      <c r="BV1134" s="19"/>
      <c r="BW1134" s="19"/>
      <c r="BX1134" s="19"/>
      <c r="BY1134" s="19"/>
      <c r="BZ1134" s="19"/>
      <c r="CA1134" s="19"/>
      <c r="CB1134" s="19"/>
      <c r="CC1134" s="19"/>
      <c r="CD1134" s="19"/>
      <c r="CE1134" s="19"/>
      <c r="CF1134" s="19"/>
      <c r="CG1134" s="19"/>
      <c r="CH1134" s="19"/>
      <c r="CI1134" s="19"/>
      <c r="CJ1134" s="19"/>
      <c r="CK1134" s="19"/>
      <c r="CL1134" s="19"/>
      <c r="CM1134" s="19"/>
    </row>
    <row r="1135" spans="1:91" s="20" customFormat="1">
      <c r="A1135" s="17"/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"/>
      <c r="AR1135" s="2"/>
      <c r="AS1135" s="2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19"/>
      <c r="BU1135" s="19"/>
      <c r="BV1135" s="19"/>
      <c r="BW1135" s="19"/>
      <c r="BX1135" s="19"/>
      <c r="BY1135" s="19"/>
      <c r="BZ1135" s="19"/>
      <c r="CA1135" s="19"/>
      <c r="CB1135" s="19"/>
      <c r="CC1135" s="19"/>
      <c r="CD1135" s="19"/>
      <c r="CE1135" s="19"/>
      <c r="CF1135" s="19"/>
      <c r="CG1135" s="19"/>
      <c r="CH1135" s="19"/>
      <c r="CI1135" s="19"/>
      <c r="CJ1135" s="19"/>
      <c r="CK1135" s="19"/>
      <c r="CL1135" s="19"/>
      <c r="CM1135" s="19"/>
    </row>
    <row r="1136" spans="1:91" s="20" customFormat="1">
      <c r="A1136" s="17"/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  <c r="AI1136" s="18"/>
      <c r="AJ1136" s="18"/>
      <c r="AK1136" s="18"/>
      <c r="AL1136" s="18"/>
      <c r="AM1136" s="18"/>
      <c r="AN1136" s="18"/>
      <c r="AO1136" s="18"/>
      <c r="AP1136" s="18"/>
      <c r="AQ1136" s="1"/>
      <c r="AR1136" s="2"/>
      <c r="AS1136" s="2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19"/>
      <c r="BU1136" s="19"/>
      <c r="BV1136" s="19"/>
      <c r="BW1136" s="19"/>
      <c r="BX1136" s="19"/>
      <c r="BY1136" s="19"/>
      <c r="BZ1136" s="19"/>
      <c r="CA1136" s="19"/>
      <c r="CB1136" s="19"/>
      <c r="CC1136" s="19"/>
      <c r="CD1136" s="19"/>
      <c r="CE1136" s="19"/>
      <c r="CF1136" s="19"/>
      <c r="CG1136" s="19"/>
      <c r="CH1136" s="19"/>
      <c r="CI1136" s="19"/>
      <c r="CJ1136" s="19"/>
      <c r="CK1136" s="19"/>
      <c r="CL1136" s="19"/>
      <c r="CM1136" s="19"/>
    </row>
    <row r="1137" spans="1:91" s="20" customFormat="1">
      <c r="A1137" s="17"/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  <c r="AA1137" s="18"/>
      <c r="AB1137" s="18"/>
      <c r="AC1137" s="18"/>
      <c r="AD1137" s="18"/>
      <c r="AE1137" s="18"/>
      <c r="AF1137" s="18"/>
      <c r="AG1137" s="18"/>
      <c r="AH1137" s="18"/>
      <c r="AI1137" s="18"/>
      <c r="AJ1137" s="18"/>
      <c r="AK1137" s="18"/>
      <c r="AL1137" s="18"/>
      <c r="AM1137" s="18"/>
      <c r="AN1137" s="18"/>
      <c r="AO1137" s="18"/>
      <c r="AP1137" s="18"/>
      <c r="AQ1137" s="1"/>
      <c r="AR1137" s="2"/>
      <c r="AS1137" s="2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19"/>
      <c r="BU1137" s="19"/>
      <c r="BV1137" s="19"/>
      <c r="BW1137" s="19"/>
      <c r="BX1137" s="19"/>
      <c r="BY1137" s="19"/>
      <c r="BZ1137" s="19"/>
      <c r="CA1137" s="19"/>
      <c r="CB1137" s="19"/>
      <c r="CC1137" s="19"/>
      <c r="CD1137" s="19"/>
      <c r="CE1137" s="19"/>
      <c r="CF1137" s="19"/>
      <c r="CG1137" s="19"/>
      <c r="CH1137" s="19"/>
      <c r="CI1137" s="19"/>
      <c r="CJ1137" s="19"/>
      <c r="CK1137" s="19"/>
      <c r="CL1137" s="19"/>
      <c r="CM1137" s="19"/>
    </row>
    <row r="1138" spans="1:91" s="20" customFormat="1">
      <c r="A1138" s="17"/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"/>
      <c r="AR1138" s="2"/>
      <c r="AS1138" s="2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19"/>
      <c r="BU1138" s="19"/>
      <c r="BV1138" s="19"/>
      <c r="BW1138" s="19"/>
      <c r="BX1138" s="19"/>
      <c r="BY1138" s="19"/>
      <c r="BZ1138" s="19"/>
      <c r="CA1138" s="19"/>
      <c r="CB1138" s="19"/>
      <c r="CC1138" s="19"/>
      <c r="CD1138" s="19"/>
      <c r="CE1138" s="19"/>
      <c r="CF1138" s="19"/>
      <c r="CG1138" s="19"/>
      <c r="CH1138" s="19"/>
      <c r="CI1138" s="19"/>
      <c r="CJ1138" s="19"/>
      <c r="CK1138" s="19"/>
      <c r="CL1138" s="19"/>
      <c r="CM1138" s="19"/>
    </row>
    <row r="1139" spans="1:91" s="20" customFormat="1">
      <c r="A1139" s="17"/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  <c r="AH1139" s="18"/>
      <c r="AI1139" s="18"/>
      <c r="AJ1139" s="18"/>
      <c r="AK1139" s="18"/>
      <c r="AL1139" s="18"/>
      <c r="AM1139" s="18"/>
      <c r="AN1139" s="18"/>
      <c r="AO1139" s="18"/>
      <c r="AP1139" s="18"/>
      <c r="AQ1139" s="1"/>
      <c r="AR1139" s="2"/>
      <c r="AS1139" s="2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19"/>
      <c r="BU1139" s="19"/>
      <c r="BV1139" s="19"/>
      <c r="BW1139" s="19"/>
      <c r="BX1139" s="19"/>
      <c r="BY1139" s="19"/>
      <c r="BZ1139" s="19"/>
      <c r="CA1139" s="19"/>
      <c r="CB1139" s="19"/>
      <c r="CC1139" s="19"/>
      <c r="CD1139" s="19"/>
      <c r="CE1139" s="19"/>
      <c r="CF1139" s="19"/>
      <c r="CG1139" s="19"/>
      <c r="CH1139" s="19"/>
      <c r="CI1139" s="19"/>
      <c r="CJ1139" s="19"/>
      <c r="CK1139" s="19"/>
      <c r="CL1139" s="19"/>
      <c r="CM1139" s="19"/>
    </row>
    <row r="1140" spans="1:91" s="20" customFormat="1">
      <c r="A1140" s="17"/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  <c r="AC1140" s="18"/>
      <c r="AD1140" s="18"/>
      <c r="AE1140" s="18"/>
      <c r="AF1140" s="18"/>
      <c r="AG1140" s="18"/>
      <c r="AH1140" s="18"/>
      <c r="AI1140" s="18"/>
      <c r="AJ1140" s="18"/>
      <c r="AK1140" s="18"/>
      <c r="AL1140" s="18"/>
      <c r="AM1140" s="18"/>
      <c r="AN1140" s="18"/>
      <c r="AO1140" s="18"/>
      <c r="AP1140" s="18"/>
      <c r="AQ1140" s="1"/>
      <c r="AR1140" s="2"/>
      <c r="AS1140" s="2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19"/>
      <c r="BU1140" s="19"/>
      <c r="BV1140" s="19"/>
      <c r="BW1140" s="19"/>
      <c r="BX1140" s="19"/>
      <c r="BY1140" s="19"/>
      <c r="BZ1140" s="19"/>
      <c r="CA1140" s="19"/>
      <c r="CB1140" s="19"/>
      <c r="CC1140" s="19"/>
      <c r="CD1140" s="19"/>
      <c r="CE1140" s="19"/>
      <c r="CF1140" s="19"/>
      <c r="CG1140" s="19"/>
      <c r="CH1140" s="19"/>
      <c r="CI1140" s="19"/>
      <c r="CJ1140" s="19"/>
      <c r="CK1140" s="19"/>
      <c r="CL1140" s="19"/>
      <c r="CM1140" s="19"/>
    </row>
    <row r="1141" spans="1:91" s="20" customFormat="1">
      <c r="A1141" s="17"/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/>
      <c r="AC1141" s="18"/>
      <c r="AD1141" s="18"/>
      <c r="AE1141" s="18"/>
      <c r="AF1141" s="18"/>
      <c r="AG1141" s="18"/>
      <c r="AH1141" s="18"/>
      <c r="AI1141" s="18"/>
      <c r="AJ1141" s="18"/>
      <c r="AK1141" s="18"/>
      <c r="AL1141" s="18"/>
      <c r="AM1141" s="18"/>
      <c r="AN1141" s="18"/>
      <c r="AO1141" s="18"/>
      <c r="AP1141" s="18"/>
      <c r="AQ1141" s="1"/>
      <c r="AR1141" s="2"/>
      <c r="AS1141" s="2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19"/>
      <c r="BU1141" s="19"/>
      <c r="BV1141" s="19"/>
      <c r="BW1141" s="19"/>
      <c r="BX1141" s="19"/>
      <c r="BY1141" s="19"/>
      <c r="BZ1141" s="19"/>
      <c r="CA1141" s="19"/>
      <c r="CB1141" s="19"/>
      <c r="CC1141" s="19"/>
      <c r="CD1141" s="19"/>
      <c r="CE1141" s="19"/>
      <c r="CF1141" s="19"/>
      <c r="CG1141" s="19"/>
      <c r="CH1141" s="19"/>
      <c r="CI1141" s="19"/>
      <c r="CJ1141" s="19"/>
      <c r="CK1141" s="19"/>
      <c r="CL1141" s="19"/>
      <c r="CM1141" s="19"/>
    </row>
    <row r="1142" spans="1:91" s="20" customFormat="1">
      <c r="A1142" s="17"/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  <c r="AC1142" s="18"/>
      <c r="AD1142" s="18"/>
      <c r="AE1142" s="18"/>
      <c r="AF1142" s="18"/>
      <c r="AG1142" s="18"/>
      <c r="AH1142" s="18"/>
      <c r="AI1142" s="18"/>
      <c r="AJ1142" s="18"/>
      <c r="AK1142" s="18"/>
      <c r="AL1142" s="18"/>
      <c r="AM1142" s="18"/>
      <c r="AN1142" s="18"/>
      <c r="AO1142" s="18"/>
      <c r="AP1142" s="18"/>
      <c r="AQ1142" s="1"/>
      <c r="AR1142" s="2"/>
      <c r="AS1142" s="2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19"/>
      <c r="BU1142" s="19"/>
      <c r="BV1142" s="19"/>
      <c r="BW1142" s="19"/>
      <c r="BX1142" s="19"/>
      <c r="BY1142" s="19"/>
      <c r="BZ1142" s="19"/>
      <c r="CA1142" s="19"/>
      <c r="CB1142" s="19"/>
      <c r="CC1142" s="19"/>
      <c r="CD1142" s="19"/>
      <c r="CE1142" s="19"/>
      <c r="CF1142" s="19"/>
      <c r="CG1142" s="19"/>
      <c r="CH1142" s="19"/>
      <c r="CI1142" s="19"/>
      <c r="CJ1142" s="19"/>
      <c r="CK1142" s="19"/>
      <c r="CL1142" s="19"/>
      <c r="CM1142" s="19"/>
    </row>
    <row r="1143" spans="1:91" s="20" customFormat="1">
      <c r="A1143" s="17"/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  <c r="AC1143" s="18"/>
      <c r="AD1143" s="18"/>
      <c r="AE1143" s="18"/>
      <c r="AF1143" s="18"/>
      <c r="AG1143" s="18"/>
      <c r="AH1143" s="18"/>
      <c r="AI1143" s="18"/>
      <c r="AJ1143" s="18"/>
      <c r="AK1143" s="18"/>
      <c r="AL1143" s="18"/>
      <c r="AM1143" s="18"/>
      <c r="AN1143" s="18"/>
      <c r="AO1143" s="18"/>
      <c r="AP1143" s="18"/>
      <c r="AQ1143" s="1"/>
      <c r="AR1143" s="2"/>
      <c r="AS1143" s="2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19"/>
      <c r="BU1143" s="19"/>
      <c r="BV1143" s="19"/>
      <c r="BW1143" s="19"/>
      <c r="BX1143" s="19"/>
      <c r="BY1143" s="19"/>
      <c r="BZ1143" s="19"/>
      <c r="CA1143" s="19"/>
      <c r="CB1143" s="19"/>
      <c r="CC1143" s="19"/>
      <c r="CD1143" s="19"/>
      <c r="CE1143" s="19"/>
      <c r="CF1143" s="19"/>
      <c r="CG1143" s="19"/>
      <c r="CH1143" s="19"/>
      <c r="CI1143" s="19"/>
      <c r="CJ1143" s="19"/>
      <c r="CK1143" s="19"/>
      <c r="CL1143" s="19"/>
      <c r="CM1143" s="19"/>
    </row>
    <row r="1144" spans="1:91" s="20" customFormat="1">
      <c r="A1144" s="17"/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  <c r="AC1144" s="18"/>
      <c r="AD1144" s="18"/>
      <c r="AE1144" s="18"/>
      <c r="AF1144" s="18"/>
      <c r="AG1144" s="18"/>
      <c r="AH1144" s="18"/>
      <c r="AI1144" s="18"/>
      <c r="AJ1144" s="18"/>
      <c r="AK1144" s="18"/>
      <c r="AL1144" s="18"/>
      <c r="AM1144" s="18"/>
      <c r="AN1144" s="18"/>
      <c r="AO1144" s="18"/>
      <c r="AP1144" s="18"/>
      <c r="AQ1144" s="1"/>
      <c r="AR1144" s="2"/>
      <c r="AS1144" s="2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19"/>
      <c r="BU1144" s="19"/>
      <c r="BV1144" s="19"/>
      <c r="BW1144" s="19"/>
      <c r="BX1144" s="19"/>
      <c r="BY1144" s="19"/>
      <c r="BZ1144" s="19"/>
      <c r="CA1144" s="19"/>
      <c r="CB1144" s="19"/>
      <c r="CC1144" s="19"/>
      <c r="CD1144" s="19"/>
      <c r="CE1144" s="19"/>
      <c r="CF1144" s="19"/>
      <c r="CG1144" s="19"/>
      <c r="CH1144" s="19"/>
      <c r="CI1144" s="19"/>
      <c r="CJ1144" s="19"/>
      <c r="CK1144" s="19"/>
      <c r="CL1144" s="19"/>
      <c r="CM1144" s="19"/>
    </row>
    <row r="1145" spans="1:91" s="20" customFormat="1">
      <c r="A1145" s="17"/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  <c r="AH1145" s="18"/>
      <c r="AI1145" s="18"/>
      <c r="AJ1145" s="18"/>
      <c r="AK1145" s="18"/>
      <c r="AL1145" s="18"/>
      <c r="AM1145" s="18"/>
      <c r="AN1145" s="18"/>
      <c r="AO1145" s="18"/>
      <c r="AP1145" s="18"/>
      <c r="AQ1145" s="1"/>
      <c r="AR1145" s="2"/>
      <c r="AS1145" s="2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19"/>
      <c r="BU1145" s="19"/>
      <c r="BV1145" s="19"/>
      <c r="BW1145" s="19"/>
      <c r="BX1145" s="19"/>
      <c r="BY1145" s="19"/>
      <c r="BZ1145" s="19"/>
      <c r="CA1145" s="19"/>
      <c r="CB1145" s="19"/>
      <c r="CC1145" s="19"/>
      <c r="CD1145" s="19"/>
      <c r="CE1145" s="19"/>
      <c r="CF1145" s="19"/>
      <c r="CG1145" s="19"/>
      <c r="CH1145" s="19"/>
      <c r="CI1145" s="19"/>
      <c r="CJ1145" s="19"/>
      <c r="CK1145" s="19"/>
      <c r="CL1145" s="19"/>
      <c r="CM1145" s="19"/>
    </row>
    <row r="1146" spans="1:91" s="20" customFormat="1">
      <c r="A1146" s="17"/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  <c r="AH1146" s="18"/>
      <c r="AI1146" s="18"/>
      <c r="AJ1146" s="18"/>
      <c r="AK1146" s="18"/>
      <c r="AL1146" s="18"/>
      <c r="AM1146" s="18"/>
      <c r="AN1146" s="18"/>
      <c r="AO1146" s="18"/>
      <c r="AP1146" s="18"/>
      <c r="AQ1146" s="1"/>
      <c r="AR1146" s="2"/>
      <c r="AS1146" s="2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19"/>
      <c r="BU1146" s="19"/>
      <c r="BV1146" s="19"/>
      <c r="BW1146" s="19"/>
      <c r="BX1146" s="19"/>
      <c r="BY1146" s="19"/>
      <c r="BZ1146" s="19"/>
      <c r="CA1146" s="19"/>
      <c r="CB1146" s="19"/>
      <c r="CC1146" s="19"/>
      <c r="CD1146" s="19"/>
      <c r="CE1146" s="19"/>
      <c r="CF1146" s="19"/>
      <c r="CG1146" s="19"/>
      <c r="CH1146" s="19"/>
      <c r="CI1146" s="19"/>
      <c r="CJ1146" s="19"/>
      <c r="CK1146" s="19"/>
      <c r="CL1146" s="19"/>
      <c r="CM1146" s="19"/>
    </row>
    <row r="1147" spans="1:91" s="20" customFormat="1">
      <c r="A1147" s="17"/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  <c r="AC1147" s="18"/>
      <c r="AD1147" s="18"/>
      <c r="AE1147" s="18"/>
      <c r="AF1147" s="18"/>
      <c r="AG1147" s="18"/>
      <c r="AH1147" s="18"/>
      <c r="AI1147" s="18"/>
      <c r="AJ1147" s="18"/>
      <c r="AK1147" s="18"/>
      <c r="AL1147" s="18"/>
      <c r="AM1147" s="18"/>
      <c r="AN1147" s="18"/>
      <c r="AO1147" s="18"/>
      <c r="AP1147" s="18"/>
      <c r="AQ1147" s="1"/>
      <c r="AR1147" s="2"/>
      <c r="AS1147" s="2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19"/>
      <c r="BU1147" s="19"/>
      <c r="BV1147" s="19"/>
      <c r="BW1147" s="19"/>
      <c r="BX1147" s="19"/>
      <c r="BY1147" s="19"/>
      <c r="BZ1147" s="19"/>
      <c r="CA1147" s="19"/>
      <c r="CB1147" s="19"/>
      <c r="CC1147" s="19"/>
      <c r="CD1147" s="19"/>
      <c r="CE1147" s="19"/>
      <c r="CF1147" s="19"/>
      <c r="CG1147" s="19"/>
      <c r="CH1147" s="19"/>
      <c r="CI1147" s="19"/>
      <c r="CJ1147" s="19"/>
      <c r="CK1147" s="19"/>
      <c r="CL1147" s="19"/>
      <c r="CM1147" s="19"/>
    </row>
    <row r="1148" spans="1:91" s="20" customFormat="1">
      <c r="A1148" s="17"/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  <c r="AH1148" s="18"/>
      <c r="AI1148" s="18"/>
      <c r="AJ1148" s="18"/>
      <c r="AK1148" s="18"/>
      <c r="AL1148" s="18"/>
      <c r="AM1148" s="18"/>
      <c r="AN1148" s="18"/>
      <c r="AO1148" s="18"/>
      <c r="AP1148" s="18"/>
      <c r="AQ1148" s="1"/>
      <c r="AR1148" s="2"/>
      <c r="AS1148" s="2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19"/>
      <c r="BU1148" s="19"/>
      <c r="BV1148" s="19"/>
      <c r="BW1148" s="19"/>
      <c r="BX1148" s="19"/>
      <c r="BY1148" s="19"/>
      <c r="BZ1148" s="19"/>
      <c r="CA1148" s="19"/>
      <c r="CB1148" s="19"/>
      <c r="CC1148" s="19"/>
      <c r="CD1148" s="19"/>
      <c r="CE1148" s="19"/>
      <c r="CF1148" s="19"/>
      <c r="CG1148" s="19"/>
      <c r="CH1148" s="19"/>
      <c r="CI1148" s="19"/>
      <c r="CJ1148" s="19"/>
      <c r="CK1148" s="19"/>
      <c r="CL1148" s="19"/>
      <c r="CM1148" s="19"/>
    </row>
    <row r="1149" spans="1:91" s="20" customFormat="1">
      <c r="A1149" s="17"/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  <c r="AI1149" s="18"/>
      <c r="AJ1149" s="18"/>
      <c r="AK1149" s="18"/>
      <c r="AL1149" s="18"/>
      <c r="AM1149" s="18"/>
      <c r="AN1149" s="18"/>
      <c r="AO1149" s="18"/>
      <c r="AP1149" s="18"/>
      <c r="AQ1149" s="1"/>
      <c r="AR1149" s="2"/>
      <c r="AS1149" s="2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19"/>
      <c r="BU1149" s="19"/>
      <c r="BV1149" s="19"/>
      <c r="BW1149" s="19"/>
      <c r="BX1149" s="19"/>
      <c r="BY1149" s="19"/>
      <c r="BZ1149" s="19"/>
      <c r="CA1149" s="19"/>
      <c r="CB1149" s="19"/>
      <c r="CC1149" s="19"/>
      <c r="CD1149" s="19"/>
      <c r="CE1149" s="19"/>
      <c r="CF1149" s="19"/>
      <c r="CG1149" s="19"/>
      <c r="CH1149" s="19"/>
      <c r="CI1149" s="19"/>
      <c r="CJ1149" s="19"/>
      <c r="CK1149" s="19"/>
      <c r="CL1149" s="19"/>
      <c r="CM1149" s="19"/>
    </row>
    <row r="1150" spans="1:91" s="20" customFormat="1">
      <c r="A1150" s="17"/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  <c r="AC1150" s="18"/>
      <c r="AD1150" s="18"/>
      <c r="AE1150" s="18"/>
      <c r="AF1150" s="18"/>
      <c r="AG1150" s="18"/>
      <c r="AH1150" s="18"/>
      <c r="AI1150" s="18"/>
      <c r="AJ1150" s="18"/>
      <c r="AK1150" s="18"/>
      <c r="AL1150" s="18"/>
      <c r="AM1150" s="18"/>
      <c r="AN1150" s="18"/>
      <c r="AO1150" s="18"/>
      <c r="AP1150" s="18"/>
      <c r="AQ1150" s="1"/>
      <c r="AR1150" s="2"/>
      <c r="AS1150" s="2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19"/>
      <c r="BU1150" s="19"/>
      <c r="BV1150" s="19"/>
      <c r="BW1150" s="19"/>
      <c r="BX1150" s="19"/>
      <c r="BY1150" s="19"/>
      <c r="BZ1150" s="19"/>
      <c r="CA1150" s="19"/>
      <c r="CB1150" s="19"/>
      <c r="CC1150" s="19"/>
      <c r="CD1150" s="19"/>
      <c r="CE1150" s="19"/>
      <c r="CF1150" s="19"/>
      <c r="CG1150" s="19"/>
      <c r="CH1150" s="19"/>
      <c r="CI1150" s="19"/>
      <c r="CJ1150" s="19"/>
      <c r="CK1150" s="19"/>
      <c r="CL1150" s="19"/>
      <c r="CM1150" s="19"/>
    </row>
    <row r="1151" spans="1:91" s="20" customFormat="1">
      <c r="A1151" s="17"/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  <c r="AI1151" s="18"/>
      <c r="AJ1151" s="18"/>
      <c r="AK1151" s="18"/>
      <c r="AL1151" s="18"/>
      <c r="AM1151" s="18"/>
      <c r="AN1151" s="18"/>
      <c r="AO1151" s="18"/>
      <c r="AP1151" s="18"/>
      <c r="AQ1151" s="1"/>
      <c r="AR1151" s="2"/>
      <c r="AS1151" s="2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19"/>
      <c r="BU1151" s="19"/>
      <c r="BV1151" s="19"/>
      <c r="BW1151" s="19"/>
      <c r="BX1151" s="19"/>
      <c r="BY1151" s="19"/>
      <c r="BZ1151" s="19"/>
      <c r="CA1151" s="19"/>
      <c r="CB1151" s="19"/>
      <c r="CC1151" s="19"/>
      <c r="CD1151" s="19"/>
      <c r="CE1151" s="19"/>
      <c r="CF1151" s="19"/>
      <c r="CG1151" s="19"/>
      <c r="CH1151" s="19"/>
      <c r="CI1151" s="19"/>
      <c r="CJ1151" s="19"/>
      <c r="CK1151" s="19"/>
      <c r="CL1151" s="19"/>
      <c r="CM1151" s="19"/>
    </row>
    <row r="1152" spans="1:91" s="20" customFormat="1">
      <c r="A1152" s="17"/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  <c r="AC1152" s="18"/>
      <c r="AD1152" s="18"/>
      <c r="AE1152" s="18"/>
      <c r="AF1152" s="18"/>
      <c r="AG1152" s="18"/>
      <c r="AH1152" s="18"/>
      <c r="AI1152" s="18"/>
      <c r="AJ1152" s="18"/>
      <c r="AK1152" s="18"/>
      <c r="AL1152" s="18"/>
      <c r="AM1152" s="18"/>
      <c r="AN1152" s="18"/>
      <c r="AO1152" s="18"/>
      <c r="AP1152" s="18"/>
      <c r="AQ1152" s="1"/>
      <c r="AR1152" s="2"/>
      <c r="AS1152" s="2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19"/>
      <c r="BU1152" s="19"/>
      <c r="BV1152" s="19"/>
      <c r="BW1152" s="19"/>
      <c r="BX1152" s="19"/>
      <c r="BY1152" s="19"/>
      <c r="BZ1152" s="19"/>
      <c r="CA1152" s="19"/>
      <c r="CB1152" s="19"/>
      <c r="CC1152" s="19"/>
      <c r="CD1152" s="19"/>
      <c r="CE1152" s="19"/>
      <c r="CF1152" s="19"/>
      <c r="CG1152" s="19"/>
      <c r="CH1152" s="19"/>
      <c r="CI1152" s="19"/>
      <c r="CJ1152" s="19"/>
      <c r="CK1152" s="19"/>
      <c r="CL1152" s="19"/>
      <c r="CM1152" s="19"/>
    </row>
    <row r="1153" spans="1:91" s="20" customFormat="1">
      <c r="A1153" s="17"/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  <c r="AH1153" s="18"/>
      <c r="AI1153" s="18"/>
      <c r="AJ1153" s="18"/>
      <c r="AK1153" s="18"/>
      <c r="AL1153" s="18"/>
      <c r="AM1153" s="18"/>
      <c r="AN1153" s="18"/>
      <c r="AO1153" s="18"/>
      <c r="AP1153" s="18"/>
      <c r="AQ1153" s="1"/>
      <c r="AR1153" s="2"/>
      <c r="AS1153" s="2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19"/>
      <c r="BU1153" s="19"/>
      <c r="BV1153" s="19"/>
      <c r="BW1153" s="19"/>
      <c r="BX1153" s="19"/>
      <c r="BY1153" s="19"/>
      <c r="BZ1153" s="19"/>
      <c r="CA1153" s="19"/>
      <c r="CB1153" s="19"/>
      <c r="CC1153" s="19"/>
      <c r="CD1153" s="19"/>
      <c r="CE1153" s="19"/>
      <c r="CF1153" s="19"/>
      <c r="CG1153" s="19"/>
      <c r="CH1153" s="19"/>
      <c r="CI1153" s="19"/>
      <c r="CJ1153" s="19"/>
      <c r="CK1153" s="19"/>
      <c r="CL1153" s="19"/>
      <c r="CM1153" s="19"/>
    </row>
    <row r="1154" spans="1:91" s="20" customFormat="1">
      <c r="A1154" s="17"/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  <c r="AH1154" s="18"/>
      <c r="AI1154" s="18"/>
      <c r="AJ1154" s="18"/>
      <c r="AK1154" s="18"/>
      <c r="AL1154" s="18"/>
      <c r="AM1154" s="18"/>
      <c r="AN1154" s="18"/>
      <c r="AO1154" s="18"/>
      <c r="AP1154" s="18"/>
      <c r="AQ1154" s="1"/>
      <c r="AR1154" s="2"/>
      <c r="AS1154" s="2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19"/>
      <c r="BU1154" s="19"/>
      <c r="BV1154" s="19"/>
      <c r="BW1154" s="19"/>
      <c r="BX1154" s="19"/>
      <c r="BY1154" s="19"/>
      <c r="BZ1154" s="19"/>
      <c r="CA1154" s="19"/>
      <c r="CB1154" s="19"/>
      <c r="CC1154" s="19"/>
      <c r="CD1154" s="19"/>
      <c r="CE1154" s="19"/>
      <c r="CF1154" s="19"/>
      <c r="CG1154" s="19"/>
      <c r="CH1154" s="19"/>
      <c r="CI1154" s="19"/>
      <c r="CJ1154" s="19"/>
      <c r="CK1154" s="19"/>
      <c r="CL1154" s="19"/>
      <c r="CM1154" s="19"/>
    </row>
    <row r="1155" spans="1:91" s="20" customFormat="1">
      <c r="A1155" s="17"/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/>
      <c r="AI1155" s="18"/>
      <c r="AJ1155" s="18"/>
      <c r="AK1155" s="18"/>
      <c r="AL1155" s="18"/>
      <c r="AM1155" s="18"/>
      <c r="AN1155" s="18"/>
      <c r="AO1155" s="18"/>
      <c r="AP1155" s="18"/>
      <c r="AQ1155" s="1"/>
      <c r="AR1155" s="2"/>
      <c r="AS1155" s="2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19"/>
      <c r="BU1155" s="19"/>
      <c r="BV1155" s="19"/>
      <c r="BW1155" s="19"/>
      <c r="BX1155" s="19"/>
      <c r="BY1155" s="19"/>
      <c r="BZ1155" s="19"/>
      <c r="CA1155" s="19"/>
      <c r="CB1155" s="19"/>
      <c r="CC1155" s="19"/>
      <c r="CD1155" s="19"/>
      <c r="CE1155" s="19"/>
      <c r="CF1155" s="19"/>
      <c r="CG1155" s="19"/>
      <c r="CH1155" s="19"/>
      <c r="CI1155" s="19"/>
      <c r="CJ1155" s="19"/>
      <c r="CK1155" s="19"/>
      <c r="CL1155" s="19"/>
      <c r="CM1155" s="19"/>
    </row>
    <row r="1156" spans="1:91" s="20" customFormat="1">
      <c r="A1156" s="17"/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  <c r="AH1156" s="18"/>
      <c r="AI1156" s="18"/>
      <c r="AJ1156" s="18"/>
      <c r="AK1156" s="18"/>
      <c r="AL1156" s="18"/>
      <c r="AM1156" s="18"/>
      <c r="AN1156" s="18"/>
      <c r="AO1156" s="18"/>
      <c r="AP1156" s="18"/>
      <c r="AQ1156" s="1"/>
      <c r="AR1156" s="2"/>
      <c r="AS1156" s="2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19"/>
      <c r="BU1156" s="19"/>
      <c r="BV1156" s="19"/>
      <c r="BW1156" s="19"/>
      <c r="BX1156" s="19"/>
      <c r="BY1156" s="19"/>
      <c r="BZ1156" s="19"/>
      <c r="CA1156" s="19"/>
      <c r="CB1156" s="19"/>
      <c r="CC1156" s="19"/>
      <c r="CD1156" s="19"/>
      <c r="CE1156" s="19"/>
      <c r="CF1156" s="19"/>
      <c r="CG1156" s="19"/>
      <c r="CH1156" s="19"/>
      <c r="CI1156" s="19"/>
      <c r="CJ1156" s="19"/>
      <c r="CK1156" s="19"/>
      <c r="CL1156" s="19"/>
      <c r="CM1156" s="19"/>
    </row>
    <row r="1157" spans="1:91" s="20" customFormat="1">
      <c r="A1157" s="17"/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  <c r="AI1157" s="18"/>
      <c r="AJ1157" s="18"/>
      <c r="AK1157" s="18"/>
      <c r="AL1157" s="18"/>
      <c r="AM1157" s="18"/>
      <c r="AN1157" s="18"/>
      <c r="AO1157" s="18"/>
      <c r="AP1157" s="18"/>
      <c r="AQ1157" s="1"/>
      <c r="AR1157" s="2"/>
      <c r="AS1157" s="2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19"/>
      <c r="BU1157" s="19"/>
      <c r="BV1157" s="19"/>
      <c r="BW1157" s="19"/>
      <c r="BX1157" s="19"/>
      <c r="BY1157" s="19"/>
      <c r="BZ1157" s="19"/>
      <c r="CA1157" s="19"/>
      <c r="CB1157" s="19"/>
      <c r="CC1157" s="19"/>
      <c r="CD1157" s="19"/>
      <c r="CE1157" s="19"/>
      <c r="CF1157" s="19"/>
      <c r="CG1157" s="19"/>
      <c r="CH1157" s="19"/>
      <c r="CI1157" s="19"/>
      <c r="CJ1157" s="19"/>
      <c r="CK1157" s="19"/>
      <c r="CL1157" s="19"/>
      <c r="CM1157" s="19"/>
    </row>
    <row r="1158" spans="1:91" s="20" customFormat="1">
      <c r="A1158" s="17"/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/>
      <c r="AC1158" s="18"/>
      <c r="AD1158" s="18"/>
      <c r="AE1158" s="18"/>
      <c r="AF1158" s="18"/>
      <c r="AG1158" s="18"/>
      <c r="AH1158" s="18"/>
      <c r="AI1158" s="18"/>
      <c r="AJ1158" s="18"/>
      <c r="AK1158" s="18"/>
      <c r="AL1158" s="18"/>
      <c r="AM1158" s="18"/>
      <c r="AN1158" s="18"/>
      <c r="AO1158" s="18"/>
      <c r="AP1158" s="18"/>
      <c r="AQ1158" s="1"/>
      <c r="AR1158" s="2"/>
      <c r="AS1158" s="2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19"/>
      <c r="BU1158" s="19"/>
      <c r="BV1158" s="19"/>
      <c r="BW1158" s="19"/>
      <c r="BX1158" s="19"/>
      <c r="BY1158" s="19"/>
      <c r="BZ1158" s="19"/>
      <c r="CA1158" s="19"/>
      <c r="CB1158" s="19"/>
      <c r="CC1158" s="19"/>
      <c r="CD1158" s="19"/>
      <c r="CE1158" s="19"/>
      <c r="CF1158" s="19"/>
      <c r="CG1158" s="19"/>
      <c r="CH1158" s="19"/>
      <c r="CI1158" s="19"/>
      <c r="CJ1158" s="19"/>
      <c r="CK1158" s="19"/>
      <c r="CL1158" s="19"/>
      <c r="CM1158" s="19"/>
    </row>
    <row r="1159" spans="1:91" s="20" customFormat="1">
      <c r="A1159" s="17"/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  <c r="AB1159" s="18"/>
      <c r="AC1159" s="18"/>
      <c r="AD1159" s="18"/>
      <c r="AE1159" s="18"/>
      <c r="AF1159" s="18"/>
      <c r="AG1159" s="18"/>
      <c r="AH1159" s="18"/>
      <c r="AI1159" s="18"/>
      <c r="AJ1159" s="18"/>
      <c r="AK1159" s="18"/>
      <c r="AL1159" s="18"/>
      <c r="AM1159" s="18"/>
      <c r="AN1159" s="18"/>
      <c r="AO1159" s="18"/>
      <c r="AP1159" s="18"/>
      <c r="AQ1159" s="1"/>
      <c r="AR1159" s="2"/>
      <c r="AS1159" s="2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19"/>
      <c r="BU1159" s="19"/>
      <c r="BV1159" s="19"/>
      <c r="BW1159" s="19"/>
      <c r="BX1159" s="19"/>
      <c r="BY1159" s="19"/>
      <c r="BZ1159" s="19"/>
      <c r="CA1159" s="19"/>
      <c r="CB1159" s="19"/>
      <c r="CC1159" s="19"/>
      <c r="CD1159" s="19"/>
      <c r="CE1159" s="19"/>
      <c r="CF1159" s="19"/>
      <c r="CG1159" s="19"/>
      <c r="CH1159" s="19"/>
      <c r="CI1159" s="19"/>
      <c r="CJ1159" s="19"/>
      <c r="CK1159" s="19"/>
      <c r="CL1159" s="19"/>
      <c r="CM1159" s="19"/>
    </row>
  </sheetData>
  <mergeCells count="24">
    <mergeCell ref="H3:H4"/>
    <mergeCell ref="O3:O4"/>
    <mergeCell ref="AM3:AP3"/>
    <mergeCell ref="A1:AP1"/>
    <mergeCell ref="A2:A4"/>
    <mergeCell ref="B2:AP2"/>
    <mergeCell ref="B3:B4"/>
    <mergeCell ref="C3:C4"/>
    <mergeCell ref="D3:D4"/>
    <mergeCell ref="E3:E4"/>
    <mergeCell ref="F3:F4"/>
    <mergeCell ref="G3:G4"/>
    <mergeCell ref="I3:I4"/>
    <mergeCell ref="W3:Z3"/>
    <mergeCell ref="J3:J4"/>
    <mergeCell ref="K3:K4"/>
    <mergeCell ref="L3:L4"/>
    <mergeCell ref="M3:M4"/>
    <mergeCell ref="N3:N4"/>
    <mergeCell ref="P3:R3"/>
    <mergeCell ref="S3:V3"/>
    <mergeCell ref="AA3:AD3"/>
    <mergeCell ref="AE3:AH3"/>
    <mergeCell ref="AI3:AL3"/>
  </mergeCells>
  <printOptions horizontalCentered="1"/>
  <pageMargins left="0" right="0" top="0" bottom="0" header="0" footer="0"/>
  <pageSetup paperSize="9" scale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скорая план 2022 </vt:lpstr>
      <vt:lpstr>'скорая план 2022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zpz_04</dc:creator>
  <cp:lastModifiedBy>zpz_07</cp:lastModifiedBy>
  <dcterms:created xsi:type="dcterms:W3CDTF">2022-12-24T14:01:14Z</dcterms:created>
  <dcterms:modified xsi:type="dcterms:W3CDTF">2023-02-28T05:05:59Z</dcterms:modified>
</cp:coreProperties>
</file>